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高体連テニス部会\Desktop\"/>
    </mc:Choice>
  </mc:AlternateContent>
  <bookViews>
    <workbookView xWindow="0" yWindow="0" windowWidth="20490" windowHeight="7770" tabRatio="642"/>
  </bookViews>
  <sheets>
    <sheet name="第45回かがみ" sheetId="9" r:id="rId1"/>
    <sheet name="組合せ（男子）" sheetId="2" r:id="rId2"/>
    <sheet name="組合せ (女子)" sheetId="3" r:id="rId3"/>
    <sheet name="男子対戦表" sheetId="4" r:id="rId4"/>
    <sheet name="女子対戦表" sheetId="5" r:id="rId5"/>
    <sheet name="歴代出場校" sheetId="6" r:id="rId6"/>
    <sheet name="選手名簿" sheetId="7" r:id="rId7"/>
    <sheet name="選手データ" sheetId="8" r:id="rId8"/>
  </sheets>
  <definedNames>
    <definedName name="_xlnm._FilterDatabase" localSheetId="7" hidden="1">選手データ!$A$2:$H$17</definedName>
    <definedName name="_xlnm._FilterDatabase" localSheetId="2" hidden="1">'組合せ (女子)'!#REF!</definedName>
    <definedName name="_xlnm._FilterDatabase" localSheetId="1" hidden="1">'組合せ（男子）'!#REF!</definedName>
    <definedName name="_xlnm.Print_Area" localSheetId="4">女子対戦表!$B$1:$V$63</definedName>
    <definedName name="_xlnm.Print_Area" localSheetId="6">選手名簿!$A$1:$N$60</definedName>
    <definedName name="_xlnm.Print_Area" localSheetId="2">'組合せ (女子)'!$B$1:$Y$38</definedName>
    <definedName name="_xlnm.Print_Area" localSheetId="1">'組合せ（男子）'!$B$1:$Y$38</definedName>
    <definedName name="_xlnm.Print_Area" localSheetId="0">第45回かがみ!$A$1:$F$29</definedName>
    <definedName name="_xlnm.Print_Area" localSheetId="3">男子対戦表!$B$1:$V$63</definedName>
    <definedName name="_xlnm.Print_Area" localSheetId="5">歴代出場校!$A$1:$J$93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9" l="1"/>
  <c r="E28" i="9"/>
  <c r="F27" i="9"/>
  <c r="E27" i="9"/>
  <c r="F26" i="9"/>
  <c r="E26" i="9"/>
  <c r="F25" i="9"/>
  <c r="E25" i="9"/>
  <c r="F24" i="9"/>
  <c r="E24" i="9"/>
  <c r="F23" i="9"/>
  <c r="E23" i="9"/>
  <c r="F22" i="9"/>
  <c r="F21" i="9"/>
  <c r="E21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F10" i="9"/>
  <c r="E10" i="9"/>
  <c r="M10" i="2" l="1"/>
  <c r="M10" i="3"/>
  <c r="V21" i="2" l="1"/>
  <c r="P58" i="5" l="1"/>
  <c r="P59" i="5"/>
  <c r="P60" i="5"/>
  <c r="P61" i="5"/>
  <c r="P62" i="5"/>
  <c r="P63" i="5"/>
  <c r="P57" i="5"/>
  <c r="P56" i="5"/>
  <c r="P47" i="5"/>
  <c r="P48" i="5"/>
  <c r="P49" i="5"/>
  <c r="P50" i="5"/>
  <c r="P51" i="5"/>
  <c r="P52" i="5"/>
  <c r="P46" i="5"/>
  <c r="P45" i="5"/>
  <c r="P36" i="5"/>
  <c r="P37" i="5"/>
  <c r="P38" i="5"/>
  <c r="P39" i="5"/>
  <c r="P40" i="5"/>
  <c r="P41" i="5"/>
  <c r="P35" i="5"/>
  <c r="P34" i="5"/>
  <c r="P25" i="5"/>
  <c r="P26" i="5"/>
  <c r="P27" i="5"/>
  <c r="P28" i="5"/>
  <c r="P29" i="5"/>
  <c r="P30" i="5"/>
  <c r="P24" i="5"/>
  <c r="P23" i="5"/>
  <c r="P12" i="5"/>
  <c r="P14" i="5"/>
  <c r="P15" i="5"/>
  <c r="P16" i="5"/>
  <c r="P17" i="5"/>
  <c r="P18" i="5"/>
  <c r="P19" i="5"/>
  <c r="P13" i="5"/>
  <c r="E3" i="5"/>
  <c r="T58" i="5" l="1"/>
  <c r="T59" i="5"/>
  <c r="T60" i="5"/>
  <c r="T61" i="5"/>
  <c r="T62" i="5"/>
  <c r="T63" i="5"/>
  <c r="T57" i="5"/>
  <c r="T56" i="5"/>
  <c r="T58" i="4"/>
  <c r="T59" i="4"/>
  <c r="T60" i="4"/>
  <c r="T61" i="4"/>
  <c r="T62" i="4"/>
  <c r="T63" i="4"/>
  <c r="P58" i="4"/>
  <c r="P59" i="4"/>
  <c r="P60" i="4"/>
  <c r="P61" i="4"/>
  <c r="P62" i="4"/>
  <c r="P63" i="4"/>
  <c r="T57" i="4"/>
  <c r="P57" i="4"/>
  <c r="P56" i="4"/>
  <c r="T56" i="4"/>
  <c r="T47" i="4" l="1"/>
  <c r="T48" i="4"/>
  <c r="T49" i="4"/>
  <c r="T50" i="4"/>
  <c r="T51" i="4"/>
  <c r="T52" i="4"/>
  <c r="P47" i="4"/>
  <c r="P48" i="4"/>
  <c r="P49" i="4"/>
  <c r="P50" i="4"/>
  <c r="P51" i="4"/>
  <c r="P52" i="4"/>
  <c r="I47" i="4"/>
  <c r="I48" i="4"/>
  <c r="I49" i="4"/>
  <c r="I50" i="4"/>
  <c r="I51" i="4"/>
  <c r="I52" i="4"/>
  <c r="E47" i="4"/>
  <c r="E48" i="4"/>
  <c r="E49" i="4"/>
  <c r="E50" i="4"/>
  <c r="E51" i="4"/>
  <c r="E52" i="4"/>
  <c r="I56" i="5"/>
  <c r="E56" i="5"/>
  <c r="I47" i="5"/>
  <c r="I48" i="5"/>
  <c r="I49" i="5"/>
  <c r="I50" i="5"/>
  <c r="I51" i="5"/>
  <c r="I52" i="5"/>
  <c r="E47" i="5"/>
  <c r="E48" i="5"/>
  <c r="E49" i="5"/>
  <c r="E50" i="5"/>
  <c r="E51" i="5"/>
  <c r="E52" i="5"/>
  <c r="T47" i="5"/>
  <c r="T48" i="5"/>
  <c r="T49" i="5"/>
  <c r="T50" i="5"/>
  <c r="T51" i="5"/>
  <c r="T52" i="5"/>
  <c r="T46" i="5"/>
  <c r="T45" i="5"/>
  <c r="I46" i="5"/>
  <c r="E46" i="5"/>
  <c r="I45" i="5"/>
  <c r="E45" i="5"/>
  <c r="U45" i="5"/>
  <c r="O45" i="5"/>
  <c r="T36" i="5"/>
  <c r="T37" i="5"/>
  <c r="T38" i="5"/>
  <c r="T39" i="5"/>
  <c r="T40" i="5"/>
  <c r="T41" i="5"/>
  <c r="I36" i="5"/>
  <c r="I37" i="5"/>
  <c r="I38" i="5"/>
  <c r="I39" i="5"/>
  <c r="I40" i="5"/>
  <c r="I41" i="5"/>
  <c r="E36" i="5"/>
  <c r="E37" i="5"/>
  <c r="E38" i="5"/>
  <c r="E39" i="5"/>
  <c r="E40" i="5"/>
  <c r="E41" i="5"/>
  <c r="T35" i="5"/>
  <c r="I35" i="5"/>
  <c r="E35" i="5"/>
  <c r="T34" i="5"/>
  <c r="I34" i="5"/>
  <c r="E34" i="5"/>
  <c r="U45" i="4"/>
  <c r="O45" i="4"/>
  <c r="I56" i="4"/>
  <c r="E56" i="4"/>
  <c r="T46" i="4"/>
  <c r="P46" i="4"/>
  <c r="I46" i="4"/>
  <c r="E46" i="4"/>
  <c r="T45" i="4"/>
  <c r="P45" i="4"/>
  <c r="I45" i="4"/>
  <c r="E45" i="4"/>
  <c r="I36" i="4"/>
  <c r="I37" i="4"/>
  <c r="I38" i="4"/>
  <c r="I39" i="4"/>
  <c r="I40" i="4"/>
  <c r="I41" i="4"/>
  <c r="E36" i="4"/>
  <c r="E37" i="4"/>
  <c r="E38" i="4"/>
  <c r="E39" i="4"/>
  <c r="E40" i="4"/>
  <c r="E41" i="4"/>
  <c r="I35" i="4"/>
  <c r="E35" i="4"/>
  <c r="T34" i="4"/>
  <c r="P34" i="4"/>
  <c r="I34" i="4"/>
  <c r="E34" i="4"/>
  <c r="T25" i="5"/>
  <c r="T26" i="5"/>
  <c r="T27" i="5"/>
  <c r="T28" i="5"/>
  <c r="T29" i="5"/>
  <c r="T30" i="5"/>
  <c r="T24" i="5"/>
  <c r="I24" i="5"/>
  <c r="I25" i="5"/>
  <c r="I26" i="5"/>
  <c r="I27" i="5"/>
  <c r="I28" i="5"/>
  <c r="I29" i="5"/>
  <c r="I30" i="5"/>
  <c r="E25" i="5"/>
  <c r="E26" i="5"/>
  <c r="E27" i="5"/>
  <c r="E28" i="5"/>
  <c r="E29" i="5"/>
  <c r="E30" i="5"/>
  <c r="E24" i="5"/>
  <c r="T23" i="5"/>
  <c r="I23" i="5"/>
  <c r="E23" i="5"/>
  <c r="T14" i="5"/>
  <c r="T15" i="5"/>
  <c r="T16" i="5"/>
  <c r="T17" i="5"/>
  <c r="T18" i="5"/>
  <c r="T19" i="5"/>
  <c r="T13" i="5"/>
  <c r="I19" i="5"/>
  <c r="T12" i="5"/>
  <c r="T5" i="5"/>
  <c r="T6" i="5"/>
  <c r="T7" i="5"/>
  <c r="T8" i="5"/>
  <c r="T9" i="5"/>
  <c r="T10" i="5"/>
  <c r="P5" i="5"/>
  <c r="P6" i="5"/>
  <c r="P7" i="5"/>
  <c r="P8" i="5"/>
  <c r="P9" i="5"/>
  <c r="P10" i="5"/>
  <c r="T4" i="5"/>
  <c r="P4" i="5"/>
  <c r="I14" i="5"/>
  <c r="I15" i="5"/>
  <c r="I16" i="5"/>
  <c r="I17" i="5"/>
  <c r="I18" i="5"/>
  <c r="I13" i="5"/>
  <c r="E14" i="5"/>
  <c r="E15" i="5"/>
  <c r="E16" i="5"/>
  <c r="E17" i="5"/>
  <c r="E18" i="5"/>
  <c r="E19" i="5"/>
  <c r="E13" i="5"/>
  <c r="E12" i="5"/>
  <c r="I12" i="5"/>
  <c r="T3" i="5"/>
  <c r="P3" i="5"/>
  <c r="I5" i="5"/>
  <c r="I6" i="5"/>
  <c r="I7" i="5"/>
  <c r="I8" i="5"/>
  <c r="I9" i="5"/>
  <c r="I10" i="5"/>
  <c r="I3" i="5"/>
  <c r="I4" i="5"/>
  <c r="E4" i="5"/>
  <c r="E5" i="5"/>
  <c r="E6" i="5"/>
  <c r="E7" i="5"/>
  <c r="E8" i="5"/>
  <c r="E9" i="5"/>
  <c r="E10" i="5"/>
  <c r="T25" i="4"/>
  <c r="T26" i="4"/>
  <c r="T27" i="4"/>
  <c r="T28" i="4"/>
  <c r="T29" i="4"/>
  <c r="T30" i="4"/>
  <c r="P25" i="4"/>
  <c r="P26" i="4"/>
  <c r="P27" i="4"/>
  <c r="P28" i="4"/>
  <c r="P29" i="4"/>
  <c r="P30" i="4"/>
  <c r="I25" i="4"/>
  <c r="I26" i="4"/>
  <c r="I27" i="4"/>
  <c r="I28" i="4"/>
  <c r="I29" i="4"/>
  <c r="I30" i="4"/>
  <c r="E25" i="4"/>
  <c r="E26" i="4"/>
  <c r="E27" i="4"/>
  <c r="E28" i="4"/>
  <c r="E29" i="4"/>
  <c r="E30" i="4"/>
  <c r="T24" i="4"/>
  <c r="P24" i="4"/>
  <c r="I24" i="4"/>
  <c r="E24" i="4"/>
  <c r="T23" i="4"/>
  <c r="P23" i="4"/>
  <c r="E23" i="4"/>
  <c r="I23" i="4"/>
  <c r="T14" i="4"/>
  <c r="T15" i="4"/>
  <c r="T16" i="4"/>
  <c r="T17" i="4"/>
  <c r="T18" i="4"/>
  <c r="T19" i="4"/>
  <c r="P14" i="4"/>
  <c r="P15" i="4"/>
  <c r="P16" i="4"/>
  <c r="P17" i="4"/>
  <c r="P18" i="4"/>
  <c r="P19" i="4"/>
  <c r="T13" i="4"/>
  <c r="P13" i="4"/>
  <c r="P12" i="4"/>
  <c r="I14" i="4"/>
  <c r="I15" i="4"/>
  <c r="I16" i="4"/>
  <c r="I17" i="4"/>
  <c r="I18" i="4"/>
  <c r="I19" i="4"/>
  <c r="E14" i="4"/>
  <c r="E15" i="4"/>
  <c r="E16" i="4"/>
  <c r="E17" i="4"/>
  <c r="E18" i="4"/>
  <c r="E19" i="4"/>
  <c r="I13" i="4"/>
  <c r="I12" i="4"/>
  <c r="E13" i="4"/>
  <c r="E12" i="4"/>
  <c r="T12" i="4"/>
  <c r="I5" i="4"/>
  <c r="I6" i="4"/>
  <c r="I7" i="4"/>
  <c r="I8" i="4"/>
  <c r="I9" i="4"/>
  <c r="I10" i="4"/>
  <c r="I4" i="4"/>
  <c r="E4" i="4"/>
  <c r="I3" i="4"/>
  <c r="E3" i="4"/>
  <c r="T5" i="4"/>
  <c r="T6" i="4"/>
  <c r="T7" i="4"/>
  <c r="T8" i="4"/>
  <c r="T9" i="4"/>
  <c r="T10" i="4"/>
  <c r="T4" i="4"/>
  <c r="P4" i="4"/>
  <c r="T3" i="4"/>
  <c r="P3" i="4"/>
  <c r="P5" i="4"/>
  <c r="P6" i="4"/>
  <c r="P7" i="4"/>
  <c r="P8" i="4"/>
  <c r="P9" i="4"/>
  <c r="P10" i="4"/>
  <c r="E5" i="4"/>
  <c r="E6" i="4"/>
  <c r="E7" i="4"/>
  <c r="E8" i="4"/>
  <c r="E9" i="4"/>
  <c r="E10" i="4"/>
  <c r="AF67" i="5"/>
  <c r="Z67" i="5"/>
  <c r="U67" i="5"/>
  <c r="O67" i="5"/>
  <c r="J67" i="5"/>
  <c r="D67" i="5"/>
  <c r="U56" i="5"/>
  <c r="O56" i="5"/>
  <c r="J56" i="5"/>
  <c r="D56" i="5"/>
  <c r="J45" i="5"/>
  <c r="D45" i="5"/>
  <c r="AF34" i="5"/>
  <c r="Z34" i="5"/>
  <c r="U34" i="5"/>
  <c r="O34" i="5"/>
  <c r="J34" i="5"/>
  <c r="D34" i="5"/>
  <c r="U23" i="5"/>
  <c r="O23" i="5"/>
  <c r="J23" i="5"/>
  <c r="D23" i="5"/>
  <c r="AF12" i="5"/>
  <c r="Z12" i="5"/>
  <c r="U12" i="5"/>
  <c r="O12" i="5"/>
  <c r="J12" i="5"/>
  <c r="D12" i="5"/>
  <c r="AF3" i="5"/>
  <c r="Z3" i="5"/>
  <c r="U3" i="5"/>
  <c r="O3" i="5"/>
  <c r="J3" i="5"/>
  <c r="D3" i="5"/>
  <c r="AF67" i="4"/>
  <c r="Z67" i="4"/>
  <c r="U67" i="4"/>
  <c r="O67" i="4"/>
  <c r="J67" i="4"/>
  <c r="D67" i="4"/>
  <c r="U56" i="4"/>
  <c r="O56" i="4"/>
  <c r="J56" i="4"/>
  <c r="D56" i="4"/>
  <c r="J45" i="4"/>
  <c r="D45" i="4"/>
  <c r="AF34" i="4"/>
  <c r="Z34" i="4"/>
  <c r="U34" i="4"/>
  <c r="O34" i="4"/>
  <c r="J34" i="4"/>
  <c r="D34" i="4"/>
  <c r="U23" i="4"/>
  <c r="O23" i="4"/>
  <c r="J23" i="4"/>
  <c r="D23" i="4"/>
  <c r="AF12" i="4"/>
  <c r="Z12" i="4"/>
  <c r="U12" i="4"/>
  <c r="O12" i="4"/>
  <c r="J12" i="4"/>
  <c r="D12" i="4"/>
  <c r="U3" i="4"/>
  <c r="O3" i="4"/>
  <c r="J3" i="4"/>
  <c r="D3" i="4"/>
  <c r="V37" i="3" l="1"/>
  <c r="Q37" i="3"/>
  <c r="H37" i="3"/>
  <c r="C37" i="3"/>
  <c r="V32" i="3"/>
  <c r="Q32" i="3"/>
  <c r="H32" i="3"/>
  <c r="C32" i="3"/>
  <c r="V27" i="3"/>
  <c r="Q27" i="3"/>
  <c r="H27" i="3"/>
  <c r="C27" i="3"/>
  <c r="V25" i="3"/>
  <c r="Q25" i="3"/>
  <c r="H25" i="3"/>
  <c r="C25" i="3"/>
  <c r="V21" i="3"/>
  <c r="Q21" i="3"/>
  <c r="H21" i="3"/>
  <c r="C21" i="3"/>
  <c r="V15" i="3"/>
  <c r="Q15" i="3"/>
  <c r="H15" i="3"/>
  <c r="C15" i="3"/>
  <c r="V13" i="3"/>
  <c r="Q13" i="3"/>
  <c r="H13" i="3"/>
  <c r="C13" i="3"/>
  <c r="V11" i="3"/>
  <c r="Q11" i="3"/>
  <c r="H11" i="3"/>
  <c r="C11" i="3"/>
  <c r="V9" i="3"/>
  <c r="Q9" i="3"/>
  <c r="H9" i="3"/>
  <c r="C9" i="3"/>
  <c r="V37" i="2"/>
  <c r="Q37" i="2"/>
  <c r="H37" i="2"/>
  <c r="C37" i="2"/>
  <c r="V32" i="2"/>
  <c r="Q32" i="2"/>
  <c r="H32" i="2"/>
  <c r="C32" i="2"/>
  <c r="V27" i="2"/>
  <c r="Q27" i="2"/>
  <c r="H27" i="2"/>
  <c r="C27" i="2"/>
  <c r="V25" i="2"/>
  <c r="Q25" i="2"/>
  <c r="H25" i="2"/>
  <c r="C25" i="2"/>
  <c r="Q21" i="2"/>
  <c r="H21" i="2"/>
  <c r="C21" i="2"/>
  <c r="V15" i="2"/>
  <c r="Q15" i="2"/>
  <c r="H15" i="2"/>
  <c r="C15" i="2"/>
  <c r="V13" i="2"/>
  <c r="Q13" i="2"/>
  <c r="H13" i="2"/>
  <c r="C13" i="2"/>
  <c r="V11" i="2"/>
  <c r="Q11" i="2"/>
  <c r="H11" i="2"/>
  <c r="C11" i="2"/>
  <c r="V9" i="2"/>
  <c r="Q9" i="2"/>
  <c r="H9" i="2"/>
  <c r="C9" i="2"/>
</calcChain>
</file>

<file path=xl/sharedStrings.xml><?xml version="1.0" encoding="utf-8"?>
<sst xmlns="http://schemas.openxmlformats.org/spreadsheetml/2006/main" count="1453" uniqueCount="630">
  <si>
    <t>1位校</t>
    <rPh sb="1" eb="2">
      <t>イ</t>
    </rPh>
    <rPh sb="2" eb="3">
      <t>コウ</t>
    </rPh>
    <phoneticPr fontId="4"/>
  </si>
  <si>
    <t>男</t>
    <rPh sb="0" eb="1">
      <t>オトコ</t>
    </rPh>
    <phoneticPr fontId="4"/>
  </si>
  <si>
    <t>子</t>
    <rPh sb="0" eb="1">
      <t>コ</t>
    </rPh>
    <phoneticPr fontId="4"/>
  </si>
  <si>
    <t>2位校</t>
    <rPh sb="1" eb="2">
      <t>イ</t>
    </rPh>
    <rPh sb="2" eb="3">
      <t>コウ</t>
    </rPh>
    <phoneticPr fontId="4"/>
  </si>
  <si>
    <t>男子</t>
    <rPh sb="0" eb="2">
      <t>ダンシ</t>
    </rPh>
    <phoneticPr fontId="4"/>
  </si>
  <si>
    <t>名経大市邨</t>
    <phoneticPr fontId="4"/>
  </si>
  <si>
    <t>（愛知）</t>
    <rPh sb="1" eb="3">
      <t>アイチ</t>
    </rPh>
    <phoneticPr fontId="4"/>
  </si>
  <si>
    <t>日大三島</t>
    <phoneticPr fontId="4"/>
  </si>
  <si>
    <t>（静岡）</t>
    <rPh sb="1" eb="3">
      <t>シズオカ</t>
    </rPh>
    <phoneticPr fontId="4"/>
  </si>
  <si>
    <t>麗澤瑞浪</t>
    <phoneticPr fontId="4"/>
  </si>
  <si>
    <t>（岐阜）</t>
    <rPh sb="1" eb="3">
      <t>ギフ</t>
    </rPh>
    <phoneticPr fontId="4"/>
  </si>
  <si>
    <t>四日市工</t>
    <phoneticPr fontId="4"/>
  </si>
  <si>
    <t>（三重）</t>
    <rPh sb="1" eb="3">
      <t>ミエ</t>
    </rPh>
    <phoneticPr fontId="4"/>
  </si>
  <si>
    <t>名古屋</t>
    <phoneticPr fontId="4"/>
  </si>
  <si>
    <t>磐田東</t>
    <phoneticPr fontId="4"/>
  </si>
  <si>
    <t>三位決定戦</t>
    <rPh sb="0" eb="2">
      <t>サンイ</t>
    </rPh>
    <rPh sb="2" eb="5">
      <t>ケッテイセン</t>
    </rPh>
    <phoneticPr fontId="4"/>
  </si>
  <si>
    <t>県岐阜商</t>
    <phoneticPr fontId="4"/>
  </si>
  <si>
    <t>津田学園</t>
    <phoneticPr fontId="4"/>
  </si>
  <si>
    <t>敗者復活</t>
    <rPh sb="0" eb="2">
      <t>ハイシャ</t>
    </rPh>
    <rPh sb="2" eb="4">
      <t>フッカツ</t>
    </rPh>
    <phoneticPr fontId="4"/>
  </si>
  <si>
    <t>五位決定戦</t>
    <rPh sb="0" eb="2">
      <t>ゴイ</t>
    </rPh>
    <rPh sb="2" eb="5">
      <t>ケッテイセン</t>
    </rPh>
    <phoneticPr fontId="4"/>
  </si>
  <si>
    <t>七位決定戦</t>
    <rPh sb="0" eb="5">
      <t>ナナイケッテイセン</t>
    </rPh>
    <phoneticPr fontId="4"/>
  </si>
  <si>
    <t>女</t>
    <rPh sb="0" eb="1">
      <t>オンナ</t>
    </rPh>
    <phoneticPr fontId="4"/>
  </si>
  <si>
    <t>女子</t>
    <rPh sb="0" eb="2">
      <t>ジョシ</t>
    </rPh>
    <phoneticPr fontId="4"/>
  </si>
  <si>
    <t>愛知啓成</t>
    <phoneticPr fontId="4"/>
  </si>
  <si>
    <t>浜松市立</t>
    <phoneticPr fontId="4"/>
  </si>
  <si>
    <t>四日市商</t>
    <phoneticPr fontId="4"/>
  </si>
  <si>
    <t>椙山女学園</t>
    <phoneticPr fontId="4"/>
  </si>
  <si>
    <t>静岡市立</t>
    <phoneticPr fontId="4"/>
  </si>
  <si>
    <t>加納</t>
    <phoneticPr fontId="4"/>
  </si>
  <si>
    <t>四日市西</t>
    <phoneticPr fontId="4"/>
  </si>
  <si>
    <t>七位決定戦</t>
    <rPh sb="0" eb="2">
      <t>ナナイ</t>
    </rPh>
    <rPh sb="2" eb="5">
      <t>ケッテイセン</t>
    </rPh>
    <phoneticPr fontId="4"/>
  </si>
  <si>
    <t>■１回戦</t>
    <rPh sb="2" eb="3">
      <t>カイセン</t>
    </rPh>
    <rPh sb="3" eb="4">
      <t>タタカ</t>
    </rPh>
    <phoneticPr fontId="4"/>
  </si>
  <si>
    <t>R1</t>
    <phoneticPr fontId="8"/>
  </si>
  <si>
    <t>S1</t>
    <phoneticPr fontId="8"/>
  </si>
  <si>
    <t>D1</t>
    <phoneticPr fontId="8"/>
  </si>
  <si>
    <t>D1</t>
    <phoneticPr fontId="8"/>
  </si>
  <si>
    <t>D1</t>
    <phoneticPr fontId="8"/>
  </si>
  <si>
    <t>S2</t>
    <phoneticPr fontId="8"/>
  </si>
  <si>
    <t>D2</t>
    <phoneticPr fontId="8"/>
  </si>
  <si>
    <t>S3</t>
    <phoneticPr fontId="8"/>
  </si>
  <si>
    <t>S3</t>
    <phoneticPr fontId="8"/>
  </si>
  <si>
    <t>R1</t>
    <phoneticPr fontId="8"/>
  </si>
  <si>
    <t>D1</t>
    <phoneticPr fontId="8"/>
  </si>
  <si>
    <t>S2</t>
    <phoneticPr fontId="8"/>
  </si>
  <si>
    <t>D2</t>
    <phoneticPr fontId="8"/>
  </si>
  <si>
    <t>QF</t>
    <phoneticPr fontId="8"/>
  </si>
  <si>
    <t>S1</t>
    <phoneticPr fontId="8"/>
  </si>
  <si>
    <t>S2</t>
    <phoneticPr fontId="8"/>
  </si>
  <si>
    <t>S2</t>
    <phoneticPr fontId="8"/>
  </si>
  <si>
    <t>D2</t>
    <phoneticPr fontId="8"/>
  </si>
  <si>
    <t>S3</t>
    <phoneticPr fontId="8"/>
  </si>
  <si>
    <t>S3</t>
    <phoneticPr fontId="8"/>
  </si>
  <si>
    <t>S3</t>
    <phoneticPr fontId="8"/>
  </si>
  <si>
    <t>■決勝</t>
    <rPh sb="1" eb="3">
      <t>ケッショウ</t>
    </rPh>
    <phoneticPr fontId="4"/>
  </si>
  <si>
    <t>■３位決定戦</t>
    <rPh sb="2" eb="3">
      <t>イ</t>
    </rPh>
    <rPh sb="3" eb="6">
      <t>ケッテイセン</t>
    </rPh>
    <phoneticPr fontId="4"/>
  </si>
  <si>
    <t>■２位決定戦</t>
    <rPh sb="2" eb="3">
      <t>イ</t>
    </rPh>
    <rPh sb="3" eb="6">
      <t>ケッテイセン</t>
    </rPh>
    <phoneticPr fontId="4"/>
  </si>
  <si>
    <t>F</t>
    <phoneticPr fontId="8"/>
  </si>
  <si>
    <t>3決</t>
    <rPh sb="1" eb="2">
      <t>ケツ</t>
    </rPh>
    <phoneticPr fontId="8"/>
  </si>
  <si>
    <t>2決</t>
    <rPh sb="1" eb="2">
      <t>ケツ</t>
    </rPh>
    <phoneticPr fontId="8"/>
  </si>
  <si>
    <t>S1</t>
    <phoneticPr fontId="8"/>
  </si>
  <si>
    <t>D1</t>
    <phoneticPr fontId="8"/>
  </si>
  <si>
    <t>S2</t>
    <phoneticPr fontId="8"/>
  </si>
  <si>
    <t>S2</t>
    <phoneticPr fontId="8"/>
  </si>
  <si>
    <t>D2</t>
    <phoneticPr fontId="8"/>
  </si>
  <si>
    <t>D2</t>
    <phoneticPr fontId="8"/>
  </si>
  <si>
    <t>S3</t>
    <phoneticPr fontId="8"/>
  </si>
  <si>
    <t>S3</t>
    <phoneticPr fontId="8"/>
  </si>
  <si>
    <t>S3</t>
    <phoneticPr fontId="8"/>
  </si>
  <si>
    <t>S1</t>
    <phoneticPr fontId="8"/>
  </si>
  <si>
    <t>S1</t>
    <phoneticPr fontId="8"/>
  </si>
  <si>
    <t>D1</t>
    <phoneticPr fontId="8"/>
  </si>
  <si>
    <t>S2</t>
    <phoneticPr fontId="8"/>
  </si>
  <si>
    <t>S2</t>
    <phoneticPr fontId="8"/>
  </si>
  <si>
    <t>D2</t>
    <phoneticPr fontId="8"/>
  </si>
  <si>
    <t>D2</t>
    <phoneticPr fontId="8"/>
  </si>
  <si>
    <t>QF</t>
    <phoneticPr fontId="8"/>
  </si>
  <si>
    <t xml:space="preserve"> 全国選抜高校テニス大会　歴代出場校</t>
    <rPh sb="1" eb="3">
      <t>ゼンコク</t>
    </rPh>
    <rPh sb="3" eb="5">
      <t>センバツ</t>
    </rPh>
    <rPh sb="5" eb="7">
      <t>コウコウ</t>
    </rPh>
    <rPh sb="10" eb="12">
      <t>タイカイ</t>
    </rPh>
    <rPh sb="13" eb="15">
      <t>レキダイ</t>
    </rPh>
    <rPh sb="15" eb="17">
      <t>シュツジョウ</t>
    </rPh>
    <rPh sb="17" eb="18">
      <t>コウ</t>
    </rPh>
    <phoneticPr fontId="4"/>
  </si>
  <si>
    <t>回数</t>
    <rPh sb="0" eb="2">
      <t>カイスウ</t>
    </rPh>
    <phoneticPr fontId="4"/>
  </si>
  <si>
    <t>年度</t>
    <rPh sb="0" eb="2">
      <t>ネンド</t>
    </rPh>
    <phoneticPr fontId="4"/>
  </si>
  <si>
    <t>開催地</t>
    <rPh sb="0" eb="3">
      <t>カイサイチ</t>
    </rPh>
    <phoneticPr fontId="4"/>
  </si>
  <si>
    <t>優　勝</t>
    <rPh sb="0" eb="1">
      <t>ユウ</t>
    </rPh>
    <rPh sb="2" eb="3">
      <t>カチ</t>
    </rPh>
    <phoneticPr fontId="4"/>
  </si>
  <si>
    <t>準優勝</t>
    <rPh sb="0" eb="3">
      <t>ジュンユウショウ</t>
    </rPh>
    <phoneticPr fontId="4"/>
  </si>
  <si>
    <t>３　位</t>
    <rPh sb="2" eb="3">
      <t>イ</t>
    </rPh>
    <phoneticPr fontId="4"/>
  </si>
  <si>
    <t>４　位</t>
    <rPh sb="2" eb="3">
      <t>イ</t>
    </rPh>
    <phoneticPr fontId="4"/>
  </si>
  <si>
    <t>５　位</t>
    <rPh sb="2" eb="3">
      <t>イ</t>
    </rPh>
    <phoneticPr fontId="4"/>
  </si>
  <si>
    <t>６　位</t>
    <rPh sb="2" eb="3">
      <t>イ</t>
    </rPh>
    <phoneticPr fontId="4"/>
  </si>
  <si>
    <t>東　海</t>
    <rPh sb="0" eb="1">
      <t>ヒガシ</t>
    </rPh>
    <rPh sb="2" eb="3">
      <t>ウミ</t>
    </rPh>
    <phoneticPr fontId="4"/>
  </si>
  <si>
    <t>浜松湖東</t>
    <rPh sb="0" eb="2">
      <t>ハママツ</t>
    </rPh>
    <rPh sb="2" eb="3">
      <t>ミズウミ</t>
    </rPh>
    <rPh sb="3" eb="4">
      <t>ヒガシ</t>
    </rPh>
    <phoneticPr fontId="4"/>
  </si>
  <si>
    <t>浜松工</t>
    <rPh sb="0" eb="2">
      <t>ハママツ</t>
    </rPh>
    <rPh sb="2" eb="3">
      <t>コウ</t>
    </rPh>
    <phoneticPr fontId="4"/>
  </si>
  <si>
    <t>市邨学園</t>
    <rPh sb="0" eb="2">
      <t>イチムラ</t>
    </rPh>
    <rPh sb="2" eb="4">
      <t>ガクエン</t>
    </rPh>
    <phoneticPr fontId="4"/>
  </si>
  <si>
    <t>四日市工</t>
    <rPh sb="0" eb="3">
      <t>ヨッカイチ</t>
    </rPh>
    <rPh sb="3" eb="4">
      <t>コウ</t>
    </rPh>
    <phoneticPr fontId="4"/>
  </si>
  <si>
    <t>高　蔵</t>
    <rPh sb="0" eb="1">
      <t>タカ</t>
    </rPh>
    <rPh sb="2" eb="3">
      <t>クラ</t>
    </rPh>
    <phoneticPr fontId="4"/>
  </si>
  <si>
    <t>金城学院</t>
    <rPh sb="0" eb="2">
      <t>キンジョウ</t>
    </rPh>
    <rPh sb="2" eb="4">
      <t>ガクイン</t>
    </rPh>
    <phoneticPr fontId="4"/>
  </si>
  <si>
    <t>浜松市立</t>
    <rPh sb="0" eb="2">
      <t>ハママツ</t>
    </rPh>
    <rPh sb="2" eb="4">
      <t>シリツ</t>
    </rPh>
    <phoneticPr fontId="4"/>
  </si>
  <si>
    <t>四日市商</t>
    <rPh sb="0" eb="3">
      <t>ヨッカイチ</t>
    </rPh>
    <rPh sb="3" eb="4">
      <t>ショウ</t>
    </rPh>
    <phoneticPr fontId="4"/>
  </si>
  <si>
    <t>静　岡</t>
    <rPh sb="0" eb="1">
      <t>セイ</t>
    </rPh>
    <rPh sb="2" eb="3">
      <t>オカ</t>
    </rPh>
    <phoneticPr fontId="4"/>
  </si>
  <si>
    <t>浜松湖東</t>
    <rPh sb="0" eb="2">
      <t>ハママツ</t>
    </rPh>
    <rPh sb="2" eb="4">
      <t>コトウ</t>
    </rPh>
    <phoneticPr fontId="4"/>
  </si>
  <si>
    <t>浜松北</t>
    <rPh sb="0" eb="2">
      <t>ハママツ</t>
    </rPh>
    <rPh sb="2" eb="3">
      <t>キタ</t>
    </rPh>
    <phoneticPr fontId="4"/>
  </si>
  <si>
    <t>愛　知</t>
    <rPh sb="0" eb="1">
      <t>アイ</t>
    </rPh>
    <rPh sb="2" eb="3">
      <t>チ</t>
    </rPh>
    <phoneticPr fontId="4"/>
  </si>
  <si>
    <t>鹿　谷</t>
    <rPh sb="0" eb="1">
      <t>シカ</t>
    </rPh>
    <rPh sb="2" eb="3">
      <t>タニ</t>
    </rPh>
    <phoneticPr fontId="4"/>
  </si>
  <si>
    <t>愛工大名電</t>
    <rPh sb="0" eb="5">
      <t>アイ</t>
    </rPh>
    <phoneticPr fontId="4"/>
  </si>
  <si>
    <t>名古屋西</t>
    <rPh sb="0" eb="3">
      <t>ナゴヤ</t>
    </rPh>
    <rPh sb="3" eb="4">
      <t>ニシ</t>
    </rPh>
    <phoneticPr fontId="4"/>
  </si>
  <si>
    <t>小　幡</t>
    <rPh sb="0" eb="1">
      <t>ショウ</t>
    </rPh>
    <rPh sb="2" eb="3">
      <t>ハタ</t>
    </rPh>
    <phoneticPr fontId="4"/>
  </si>
  <si>
    <t>岐　阜</t>
    <rPh sb="0" eb="1">
      <t>チマタ</t>
    </rPh>
    <rPh sb="2" eb="3">
      <t>オカ</t>
    </rPh>
    <phoneticPr fontId="4"/>
  </si>
  <si>
    <t>海　星</t>
    <rPh sb="0" eb="1">
      <t>ウミ</t>
    </rPh>
    <rPh sb="2" eb="3">
      <t>ホシ</t>
    </rPh>
    <phoneticPr fontId="4"/>
  </si>
  <si>
    <t>県営ｸﾞﾗﾝﾄﾞ</t>
    <rPh sb="0" eb="2">
      <t>ケンエイ</t>
    </rPh>
    <phoneticPr fontId="4"/>
  </si>
  <si>
    <t>県岐阜商</t>
    <rPh sb="0" eb="1">
      <t>ケン</t>
    </rPh>
    <rPh sb="1" eb="3">
      <t>ギフ</t>
    </rPh>
    <rPh sb="3" eb="4">
      <t>ショウ</t>
    </rPh>
    <phoneticPr fontId="4"/>
  </si>
  <si>
    <t>浜北西</t>
    <rPh sb="0" eb="1">
      <t>ハマ</t>
    </rPh>
    <rPh sb="1" eb="2">
      <t>キタ</t>
    </rPh>
    <rPh sb="2" eb="3">
      <t>ニシ</t>
    </rPh>
    <phoneticPr fontId="4"/>
  </si>
  <si>
    <t>三　重</t>
    <rPh sb="0" eb="1">
      <t>３</t>
    </rPh>
    <rPh sb="2" eb="3">
      <t>ジュウ</t>
    </rPh>
    <phoneticPr fontId="4"/>
  </si>
  <si>
    <t>浜松南</t>
    <rPh sb="0" eb="2">
      <t>ハママツ</t>
    </rPh>
    <rPh sb="2" eb="3">
      <t>ミナミ</t>
    </rPh>
    <phoneticPr fontId="4"/>
  </si>
  <si>
    <t>三　滝</t>
    <rPh sb="0" eb="1">
      <t>３</t>
    </rPh>
    <rPh sb="2" eb="3">
      <t>タキ</t>
    </rPh>
    <phoneticPr fontId="4"/>
  </si>
  <si>
    <t>日大三島</t>
    <rPh sb="0" eb="2">
      <t>ニチダイ</t>
    </rPh>
    <rPh sb="2" eb="4">
      <t>ミシマ</t>
    </rPh>
    <phoneticPr fontId="4"/>
  </si>
  <si>
    <t>桑　名</t>
    <rPh sb="0" eb="1">
      <t>クワ</t>
    </rPh>
    <rPh sb="2" eb="3">
      <t>メイ</t>
    </rPh>
    <phoneticPr fontId="4"/>
  </si>
  <si>
    <t>名古屋学院</t>
    <rPh sb="0" eb="3">
      <t>ナゴヤ</t>
    </rPh>
    <rPh sb="3" eb="5">
      <t>ガクイン</t>
    </rPh>
    <phoneticPr fontId="4"/>
  </si>
  <si>
    <t>椙山女学園</t>
    <rPh sb="0" eb="2">
      <t>スギヤマ</t>
    </rPh>
    <rPh sb="2" eb="5">
      <t>ジョガクエン</t>
    </rPh>
    <phoneticPr fontId="4"/>
  </si>
  <si>
    <t>鈴　鹿</t>
    <rPh sb="0" eb="1">
      <t>スズ</t>
    </rPh>
    <rPh sb="2" eb="3">
      <t>シカ</t>
    </rPh>
    <phoneticPr fontId="4"/>
  </si>
  <si>
    <t>平１</t>
    <rPh sb="0" eb="1">
      <t>ヘイ</t>
    </rPh>
    <phoneticPr fontId="4"/>
  </si>
  <si>
    <t>静岡市立</t>
    <rPh sb="0" eb="2">
      <t>シズオカ</t>
    </rPh>
    <rPh sb="2" eb="4">
      <t>シリツ</t>
    </rPh>
    <phoneticPr fontId="4"/>
  </si>
  <si>
    <t>ﾌｧﾐﾘｰﾊﾟｰｸ</t>
    <phoneticPr fontId="4"/>
  </si>
  <si>
    <t>桜　丘</t>
    <rPh sb="0" eb="1">
      <t>サクラ</t>
    </rPh>
    <rPh sb="2" eb="3">
      <t>オカ</t>
    </rPh>
    <phoneticPr fontId="4"/>
  </si>
  <si>
    <t>四日市四郷</t>
    <rPh sb="0" eb="3">
      <t>ヨッカイチ</t>
    </rPh>
    <rPh sb="3" eb="4">
      <t>4</t>
    </rPh>
    <rPh sb="4" eb="5">
      <t>ゴウ</t>
    </rPh>
    <phoneticPr fontId="4"/>
  </si>
  <si>
    <t>草　薙</t>
    <rPh sb="0" eb="1">
      <t>クサ</t>
    </rPh>
    <rPh sb="2" eb="3">
      <t>チ</t>
    </rPh>
    <phoneticPr fontId="4"/>
  </si>
  <si>
    <t>東　山</t>
    <rPh sb="0" eb="1">
      <t>ヒガシ</t>
    </rPh>
    <rPh sb="2" eb="3">
      <t>ヤマ</t>
    </rPh>
    <phoneticPr fontId="4"/>
  </si>
  <si>
    <t>長良川</t>
    <rPh sb="0" eb="3">
      <t>ナガラガワ</t>
    </rPh>
    <phoneticPr fontId="4"/>
  </si>
  <si>
    <t>宇治山田商</t>
    <rPh sb="0" eb="2">
      <t>ウジ</t>
    </rPh>
    <rPh sb="2" eb="4">
      <t>ヤマダ</t>
    </rPh>
    <rPh sb="4" eb="5">
      <t>ショウ</t>
    </rPh>
    <phoneticPr fontId="4"/>
  </si>
  <si>
    <t>桑　名</t>
    <rPh sb="0" eb="1">
      <t>クワ</t>
    </rPh>
    <rPh sb="2" eb="3">
      <t>ナ</t>
    </rPh>
    <phoneticPr fontId="4"/>
  </si>
  <si>
    <t>清水東</t>
    <rPh sb="0" eb="2">
      <t>シミズ</t>
    </rPh>
    <rPh sb="2" eb="3">
      <t>ヒガシ</t>
    </rPh>
    <phoneticPr fontId="4"/>
  </si>
  <si>
    <t>四日市</t>
    <rPh sb="0" eb="3">
      <t>ヨッカイチ</t>
    </rPh>
    <phoneticPr fontId="4"/>
  </si>
  <si>
    <t>花　川</t>
    <rPh sb="0" eb="1">
      <t>ハナ</t>
    </rPh>
    <rPh sb="2" eb="3">
      <t>カワ</t>
    </rPh>
    <phoneticPr fontId="4"/>
  </si>
  <si>
    <t>麗澤瑞浪</t>
    <rPh sb="0" eb="2">
      <t>レイタク</t>
    </rPh>
    <rPh sb="2" eb="4">
      <t>ミズナミ</t>
    </rPh>
    <phoneticPr fontId="4"/>
  </si>
  <si>
    <t>静岡北</t>
    <rPh sb="0" eb="2">
      <t>シズオカ</t>
    </rPh>
    <rPh sb="2" eb="3">
      <t>キタ</t>
    </rPh>
    <phoneticPr fontId="4"/>
  </si>
  <si>
    <t>７　位</t>
    <rPh sb="2" eb="3">
      <t>イ</t>
    </rPh>
    <phoneticPr fontId="4"/>
  </si>
  <si>
    <t>名古屋</t>
    <rPh sb="0" eb="3">
      <t>ナゴヤ</t>
    </rPh>
    <phoneticPr fontId="4"/>
  </si>
  <si>
    <t>名経大高蔵</t>
    <rPh sb="0" eb="1">
      <t>ナ</t>
    </rPh>
    <rPh sb="1" eb="2">
      <t>キョウ</t>
    </rPh>
    <rPh sb="2" eb="3">
      <t>ダイ</t>
    </rPh>
    <rPh sb="3" eb="5">
      <t>タカクラ</t>
    </rPh>
    <phoneticPr fontId="4"/>
  </si>
  <si>
    <t>四日市南</t>
    <rPh sb="0" eb="3">
      <t>ヨッカイチ</t>
    </rPh>
    <rPh sb="3" eb="4">
      <t>ミナミ</t>
    </rPh>
    <phoneticPr fontId="4"/>
  </si>
  <si>
    <t>岐阜（ﾄﾞﾘｰﾑ）</t>
    <rPh sb="0" eb="1">
      <t>チマタ</t>
    </rPh>
    <rPh sb="1" eb="2">
      <t>オカ</t>
    </rPh>
    <phoneticPr fontId="4"/>
  </si>
  <si>
    <t>西遠女子</t>
    <rPh sb="0" eb="1">
      <t>ニシ</t>
    </rPh>
    <rPh sb="1" eb="2">
      <t>トオ</t>
    </rPh>
    <rPh sb="2" eb="4">
      <t>ジョシ</t>
    </rPh>
    <phoneticPr fontId="4"/>
  </si>
  <si>
    <t>海　星</t>
    <rPh sb="0" eb="1">
      <t>カイ</t>
    </rPh>
    <rPh sb="2" eb="3">
      <t>ホシ</t>
    </rPh>
    <phoneticPr fontId="4"/>
  </si>
  <si>
    <t>名経大高蔵</t>
    <rPh sb="0" eb="1">
      <t>ナ</t>
    </rPh>
    <rPh sb="1" eb="2">
      <t>ヘ</t>
    </rPh>
    <rPh sb="2" eb="3">
      <t>オオ</t>
    </rPh>
    <rPh sb="3" eb="4">
      <t>タカ</t>
    </rPh>
    <rPh sb="4" eb="5">
      <t>クラ</t>
    </rPh>
    <phoneticPr fontId="4"/>
  </si>
  <si>
    <t>名経大市邨</t>
    <rPh sb="0" eb="1">
      <t>ナ</t>
    </rPh>
    <rPh sb="1" eb="2">
      <t>ヘ</t>
    </rPh>
    <rPh sb="2" eb="3">
      <t>オオ</t>
    </rPh>
    <rPh sb="3" eb="5">
      <t>イチムラ</t>
    </rPh>
    <phoneticPr fontId="4"/>
  </si>
  <si>
    <t>袋井商</t>
    <rPh sb="0" eb="2">
      <t>フクロイ</t>
    </rPh>
    <rPh sb="2" eb="3">
      <t>ショウ</t>
    </rPh>
    <phoneticPr fontId="4"/>
  </si>
  <si>
    <t>四日市（ﾄﾞﾘｰﾑ）</t>
    <rPh sb="0" eb="3">
      <t>ヨッカイチ</t>
    </rPh>
    <phoneticPr fontId="4"/>
  </si>
  <si>
    <t>麗澤瑞浪</t>
    <rPh sb="0" eb="1">
      <t>レイ</t>
    </rPh>
    <rPh sb="1" eb="2">
      <t>サワ</t>
    </rPh>
    <rPh sb="2" eb="4">
      <t>ミズナミ</t>
    </rPh>
    <phoneticPr fontId="4"/>
  </si>
  <si>
    <t>名経大市邨</t>
    <phoneticPr fontId="4"/>
  </si>
  <si>
    <t>鈴　鹿</t>
  </si>
  <si>
    <t>名経大市邨</t>
  </si>
  <si>
    <t>県岐阜商</t>
  </si>
  <si>
    <t>静岡市立</t>
  </si>
  <si>
    <t>名経大高蔵</t>
  </si>
  <si>
    <t>津　商</t>
    <rPh sb="0" eb="1">
      <t>ツ</t>
    </rPh>
    <rPh sb="2" eb="3">
      <t>ショウ</t>
    </rPh>
    <phoneticPr fontId="4"/>
  </si>
  <si>
    <t>津田（選考）</t>
    <rPh sb="0" eb="2">
      <t>ツダ</t>
    </rPh>
    <rPh sb="3" eb="5">
      <t>センコウ</t>
    </rPh>
    <phoneticPr fontId="4"/>
  </si>
  <si>
    <t>三　重</t>
  </si>
  <si>
    <t>四日市工</t>
  </si>
  <si>
    <t>名古屋</t>
  </si>
  <si>
    <t>浜松市立</t>
  </si>
  <si>
    <t>椙山女学園</t>
  </si>
  <si>
    <t>津田学園</t>
  </si>
  <si>
    <t>愛　知</t>
  </si>
  <si>
    <t>麗澤瑞浪</t>
  </si>
  <si>
    <t>東　山</t>
  </si>
  <si>
    <t>鈴鹿</t>
  </si>
  <si>
    <t>静岡</t>
  </si>
  <si>
    <t>名経大市邨</t>
    <rPh sb="0" eb="1">
      <t>メイ</t>
    </rPh>
    <rPh sb="1" eb="2">
      <t>ケイ</t>
    </rPh>
    <rPh sb="2" eb="3">
      <t>ダイ</t>
    </rPh>
    <rPh sb="3" eb="5">
      <t>イチムラ</t>
    </rPh>
    <phoneticPr fontId="4"/>
  </si>
  <si>
    <t>県岐阜商</t>
    <phoneticPr fontId="4"/>
  </si>
  <si>
    <t>名古屋</t>
    <phoneticPr fontId="4"/>
  </si>
  <si>
    <t>浜松市立</t>
    <phoneticPr fontId="4"/>
  </si>
  <si>
    <t>麗澤瑞浪</t>
    <phoneticPr fontId="4"/>
  </si>
  <si>
    <t>花川</t>
  </si>
  <si>
    <t>名経大高蔵</t>
    <phoneticPr fontId="4"/>
  </si>
  <si>
    <t>愛知啓成</t>
    <rPh sb="0" eb="2">
      <t>アイチ</t>
    </rPh>
    <rPh sb="2" eb="3">
      <t>ケイ</t>
    </rPh>
    <rPh sb="3" eb="4">
      <t>セイ</t>
    </rPh>
    <phoneticPr fontId="4"/>
  </si>
  <si>
    <t>静岡市立</t>
    <rPh sb="0" eb="2">
      <t>シズオカ</t>
    </rPh>
    <rPh sb="2" eb="4">
      <t>イチリツ</t>
    </rPh>
    <phoneticPr fontId="4"/>
  </si>
  <si>
    <t>恵那農（選考）</t>
    <rPh sb="0" eb="2">
      <t>エナ</t>
    </rPh>
    <rPh sb="2" eb="3">
      <t>ノウ</t>
    </rPh>
    <rPh sb="4" eb="6">
      <t>センコウ</t>
    </rPh>
    <phoneticPr fontId="4"/>
  </si>
  <si>
    <t>岐阜</t>
    <rPh sb="0" eb="2">
      <t>ギフ</t>
    </rPh>
    <phoneticPr fontId="4"/>
  </si>
  <si>
    <t>名古屋</t>
    <phoneticPr fontId="4"/>
  </si>
  <si>
    <t>県岐阜商</t>
    <phoneticPr fontId="4"/>
  </si>
  <si>
    <t>浜松市立</t>
    <phoneticPr fontId="4"/>
  </si>
  <si>
    <t>長良川</t>
    <phoneticPr fontId="4"/>
  </si>
  <si>
    <t>名経大高蔵</t>
    <phoneticPr fontId="4"/>
  </si>
  <si>
    <t>三重</t>
    <rPh sb="0" eb="2">
      <t>ミエ</t>
    </rPh>
    <phoneticPr fontId="4"/>
  </si>
  <si>
    <t>鈴鹿</t>
    <rPh sb="0" eb="2">
      <t>スズカ</t>
    </rPh>
    <phoneticPr fontId="4"/>
  </si>
  <si>
    <t>愛知</t>
  </si>
  <si>
    <t>静岡市立（選考）</t>
  </si>
  <si>
    <t>東山</t>
  </si>
  <si>
    <t>愛知啓成</t>
  </si>
  <si>
    <t>四日市商</t>
  </si>
  <si>
    <t>名古屋</t>
    <phoneticPr fontId="4"/>
  </si>
  <si>
    <t>四日市工</t>
    <phoneticPr fontId="4"/>
  </si>
  <si>
    <t>名経大市邨</t>
    <phoneticPr fontId="4"/>
  </si>
  <si>
    <t>日大三島</t>
    <phoneticPr fontId="4"/>
  </si>
  <si>
    <t>県岐阜商</t>
    <phoneticPr fontId="4"/>
  </si>
  <si>
    <t>愛知啓成</t>
    <phoneticPr fontId="4"/>
  </si>
  <si>
    <t>浜松市立</t>
    <phoneticPr fontId="4"/>
  </si>
  <si>
    <t>椙山女学園</t>
    <phoneticPr fontId="4"/>
  </si>
  <si>
    <t>津商（選考）</t>
    <rPh sb="0" eb="1">
      <t>ツ</t>
    </rPh>
    <rPh sb="1" eb="2">
      <t>ショウ</t>
    </rPh>
    <rPh sb="3" eb="5">
      <t>センコウ</t>
    </rPh>
    <phoneticPr fontId="4"/>
  </si>
  <si>
    <t>麗澤瑞浪</t>
    <phoneticPr fontId="4"/>
  </si>
  <si>
    <t>令1</t>
    <rPh sb="0" eb="1">
      <t>レイ</t>
    </rPh>
    <phoneticPr fontId="4"/>
  </si>
  <si>
    <t>名古屋</t>
    <phoneticPr fontId="4"/>
  </si>
  <si>
    <t>麗澤瑞浪</t>
    <phoneticPr fontId="4"/>
  </si>
  <si>
    <t>津田学園（選考）</t>
    <rPh sb="0" eb="2">
      <t>ツダ</t>
    </rPh>
    <rPh sb="2" eb="4">
      <t>ガクエン</t>
    </rPh>
    <phoneticPr fontId="4"/>
  </si>
  <si>
    <t>津商</t>
    <rPh sb="0" eb="1">
      <t>ツ</t>
    </rPh>
    <rPh sb="1" eb="2">
      <t>ショウ</t>
    </rPh>
    <phoneticPr fontId="4"/>
  </si>
  <si>
    <t>静岡市立</t>
    <phoneticPr fontId="4"/>
  </si>
  <si>
    <t>日大三島（選考）</t>
    <rPh sb="0" eb="2">
      <t>ニチダイ</t>
    </rPh>
    <rPh sb="2" eb="4">
      <t>ミシマ</t>
    </rPh>
    <rPh sb="5" eb="7">
      <t>センコウ</t>
    </rPh>
    <phoneticPr fontId="4"/>
  </si>
  <si>
    <t>関</t>
    <rPh sb="0" eb="1">
      <t>セキ</t>
    </rPh>
    <phoneticPr fontId="4"/>
  </si>
  <si>
    <t>津商業（選考）</t>
    <rPh sb="0" eb="1">
      <t>ツ</t>
    </rPh>
    <rPh sb="1" eb="3">
      <t>ショウギョウ</t>
    </rPh>
    <rPh sb="4" eb="6">
      <t>センコウ</t>
    </rPh>
    <phoneticPr fontId="4"/>
  </si>
  <si>
    <t>名古屋</t>
    <phoneticPr fontId="4"/>
  </si>
  <si>
    <t>静岡市立</t>
    <phoneticPr fontId="4"/>
  </si>
  <si>
    <t>名経大市邨</t>
    <rPh sb="0" eb="3">
      <t>メイケイダイ</t>
    </rPh>
    <rPh sb="3" eb="5">
      <t>イチムラ</t>
    </rPh>
    <phoneticPr fontId="4"/>
  </si>
  <si>
    <t>　　　　　選　手　名　簿</t>
    <rPh sb="5" eb="6">
      <t>セン</t>
    </rPh>
    <rPh sb="7" eb="8">
      <t>テ</t>
    </rPh>
    <rPh sb="9" eb="10">
      <t>ナ</t>
    </rPh>
    <rPh sb="11" eb="12">
      <t>ボ</t>
    </rPh>
    <phoneticPr fontId="4"/>
  </si>
  <si>
    <t>県名</t>
    <rPh sb="0" eb="2">
      <t>ケンメイ</t>
    </rPh>
    <phoneticPr fontId="4"/>
  </si>
  <si>
    <t>　　　　　　岐　　　　　　　　　　　阜　　　　　　　　　　　県</t>
    <rPh sb="6" eb="7">
      <t>チマタ</t>
    </rPh>
    <rPh sb="18" eb="19">
      <t>トオル</t>
    </rPh>
    <rPh sb="30" eb="31">
      <t>ケン</t>
    </rPh>
    <phoneticPr fontId="4"/>
  </si>
  <si>
    <t>（総監督　　長屋　友輔）</t>
    <rPh sb="1" eb="4">
      <t>ソウカントク</t>
    </rPh>
    <rPh sb="6" eb="8">
      <t>ナガヤ</t>
    </rPh>
    <rPh sb="9" eb="10">
      <t>ユウ</t>
    </rPh>
    <rPh sb="10" eb="11">
      <t>スケ</t>
    </rPh>
    <phoneticPr fontId="4"/>
  </si>
  <si>
    <t>性別</t>
    <rPh sb="0" eb="2">
      <t>セイベツ</t>
    </rPh>
    <phoneticPr fontId="4"/>
  </si>
  <si>
    <t>学校名</t>
    <rPh sb="0" eb="2">
      <t>ガッコウ</t>
    </rPh>
    <rPh sb="2" eb="3">
      <t>ナ</t>
    </rPh>
    <phoneticPr fontId="4"/>
  </si>
  <si>
    <t>麗澤瑞浪</t>
    <rPh sb="0" eb="1">
      <t>レイ</t>
    </rPh>
    <rPh sb="1" eb="2">
      <t>タク</t>
    </rPh>
    <rPh sb="2" eb="4">
      <t>ミズナミ</t>
    </rPh>
    <phoneticPr fontId="4"/>
  </si>
  <si>
    <t>加納</t>
    <rPh sb="0" eb="2">
      <t>カノウ</t>
    </rPh>
    <phoneticPr fontId="4"/>
  </si>
  <si>
    <t>監督</t>
    <rPh sb="0" eb="2">
      <t>カントク</t>
    </rPh>
    <phoneticPr fontId="4"/>
  </si>
  <si>
    <t>杉江　尚紀</t>
    <rPh sb="0" eb="2">
      <t>スギエ</t>
    </rPh>
    <rPh sb="3" eb="4">
      <t>ナオ</t>
    </rPh>
    <rPh sb="4" eb="5">
      <t>キ</t>
    </rPh>
    <phoneticPr fontId="4"/>
  </si>
  <si>
    <t>村井　独歩</t>
  </si>
  <si>
    <t>土本　幸司</t>
  </si>
  <si>
    <t>田中　聖子</t>
  </si>
  <si>
    <t>選手</t>
    <rPh sb="0" eb="2">
      <t>センシュ</t>
    </rPh>
    <phoneticPr fontId="4"/>
  </si>
  <si>
    <t>桃山　　晃</t>
    <rPh sb="0" eb="2">
      <t>モモヤマ</t>
    </rPh>
    <rPh sb="4" eb="5">
      <t>ヒカル</t>
    </rPh>
    <phoneticPr fontId="14"/>
  </si>
  <si>
    <t>可児　優希</t>
    <rPh sb="0" eb="2">
      <t>カニ</t>
    </rPh>
    <rPh sb="3" eb="4">
      <t>ヤサ</t>
    </rPh>
    <phoneticPr fontId="14"/>
  </si>
  <si>
    <t>向山　莉央</t>
    <rPh sb="0" eb="2">
      <t>ムコヤマ</t>
    </rPh>
    <rPh sb="3" eb="5">
      <t>リオ</t>
    </rPh>
    <phoneticPr fontId="14"/>
  </si>
  <si>
    <t>白橋　乃詠</t>
  </si>
  <si>
    <t>古屋　良祐</t>
    <rPh sb="0" eb="2">
      <t>フルヤ</t>
    </rPh>
    <rPh sb="3" eb="5">
      <t>リョウスケ</t>
    </rPh>
    <phoneticPr fontId="14"/>
  </si>
  <si>
    <t>藤井　良太</t>
    <rPh sb="0" eb="2">
      <t>フジイ</t>
    </rPh>
    <rPh sb="3" eb="5">
      <t>リョウタ</t>
    </rPh>
    <phoneticPr fontId="14"/>
  </si>
  <si>
    <t>佐野　愛鈴</t>
    <rPh sb="0" eb="2">
      <t>サノ</t>
    </rPh>
    <rPh sb="3" eb="4">
      <t>アイ</t>
    </rPh>
    <rPh sb="4" eb="5">
      <t>スズ</t>
    </rPh>
    <phoneticPr fontId="14"/>
  </si>
  <si>
    <t>亀山　紗希</t>
  </si>
  <si>
    <t>矢内　大祐</t>
    <rPh sb="0" eb="2">
      <t>ヤウチ</t>
    </rPh>
    <rPh sb="3" eb="5">
      <t>ダイスケ</t>
    </rPh>
    <phoneticPr fontId="14"/>
  </si>
  <si>
    <t>清野　皓貴</t>
    <rPh sb="0" eb="2">
      <t>セイノ</t>
    </rPh>
    <rPh sb="3" eb="4">
      <t>コウ</t>
    </rPh>
    <rPh sb="4" eb="5">
      <t>キ</t>
    </rPh>
    <phoneticPr fontId="14"/>
  </si>
  <si>
    <t>杉山　七菜</t>
    <rPh sb="0" eb="2">
      <t>スギヤマ</t>
    </rPh>
    <rPh sb="3" eb="4">
      <t>ナナ</t>
    </rPh>
    <rPh sb="4" eb="5">
      <t>ナ</t>
    </rPh>
    <phoneticPr fontId="14"/>
  </si>
  <si>
    <t>木股　弥子</t>
  </si>
  <si>
    <t>長田　虎汰郎</t>
    <rPh sb="0" eb="2">
      <t>オサダ</t>
    </rPh>
    <rPh sb="3" eb="4">
      <t>トラ</t>
    </rPh>
    <rPh sb="4" eb="5">
      <t>タ</t>
    </rPh>
    <rPh sb="5" eb="6">
      <t>ロウ</t>
    </rPh>
    <phoneticPr fontId="14"/>
  </si>
  <si>
    <t>廣瀬　　仲</t>
    <rPh sb="0" eb="2">
      <t>ヒロセ</t>
    </rPh>
    <rPh sb="4" eb="5">
      <t>ナカ</t>
    </rPh>
    <phoneticPr fontId="14"/>
  </si>
  <si>
    <t>大野　　暖</t>
    <rPh sb="0" eb="2">
      <t>オオノ</t>
    </rPh>
    <rPh sb="4" eb="5">
      <t>ダン</t>
    </rPh>
    <phoneticPr fontId="14"/>
  </si>
  <si>
    <t>古田　暖乃</t>
  </si>
  <si>
    <t>塩崎　一護</t>
    <rPh sb="0" eb="2">
      <t>シオザキ</t>
    </rPh>
    <rPh sb="3" eb="5">
      <t>イチゴ</t>
    </rPh>
    <phoneticPr fontId="14"/>
  </si>
  <si>
    <t>長縄　達也</t>
    <rPh sb="0" eb="2">
      <t>ナガナワ</t>
    </rPh>
    <rPh sb="3" eb="5">
      <t>タツヤ</t>
    </rPh>
    <phoneticPr fontId="14"/>
  </si>
  <si>
    <t>酒井　菜帆</t>
    <rPh sb="0" eb="2">
      <t>サカイ</t>
    </rPh>
    <rPh sb="3" eb="4">
      <t>ナ</t>
    </rPh>
    <rPh sb="4" eb="5">
      <t>ホ</t>
    </rPh>
    <phoneticPr fontId="14"/>
  </si>
  <si>
    <t>小川　侑紗</t>
  </si>
  <si>
    <t>加藤　佑真</t>
    <rPh sb="0" eb="2">
      <t>カトウ</t>
    </rPh>
    <rPh sb="3" eb="5">
      <t>ユウマ</t>
    </rPh>
    <phoneticPr fontId="14"/>
  </si>
  <si>
    <t>竹山　輝利斗</t>
    <rPh sb="0" eb="2">
      <t>タケヤマ</t>
    </rPh>
    <rPh sb="3" eb="4">
      <t>カガヤ</t>
    </rPh>
    <rPh sb="4" eb="5">
      <t>リ</t>
    </rPh>
    <rPh sb="5" eb="6">
      <t>ト</t>
    </rPh>
    <phoneticPr fontId="14"/>
  </si>
  <si>
    <t>村山　瑚都</t>
    <rPh sb="0" eb="2">
      <t>ムラヤマ</t>
    </rPh>
    <rPh sb="3" eb="4">
      <t>コ</t>
    </rPh>
    <rPh sb="4" eb="5">
      <t>ミヤコ</t>
    </rPh>
    <phoneticPr fontId="14"/>
  </si>
  <si>
    <t>伏屋　若葉</t>
  </si>
  <si>
    <t>加藤　樹真</t>
    <rPh sb="0" eb="2">
      <t>カトウ</t>
    </rPh>
    <rPh sb="3" eb="4">
      <t>ジュ</t>
    </rPh>
    <rPh sb="4" eb="5">
      <t>マ</t>
    </rPh>
    <phoneticPr fontId="14"/>
  </si>
  <si>
    <t>安田　大剛</t>
    <rPh sb="0" eb="2">
      <t>ヤスダ</t>
    </rPh>
    <rPh sb="3" eb="4">
      <t>ダイ</t>
    </rPh>
    <rPh sb="4" eb="5">
      <t>ゴウ</t>
    </rPh>
    <phoneticPr fontId="14"/>
  </si>
  <si>
    <t>今井　心音</t>
    <rPh sb="0" eb="2">
      <t>イマイ</t>
    </rPh>
    <rPh sb="3" eb="4">
      <t>ココロ</t>
    </rPh>
    <rPh sb="4" eb="5">
      <t>オト</t>
    </rPh>
    <phoneticPr fontId="14"/>
  </si>
  <si>
    <t>飯田　ほのか</t>
  </si>
  <si>
    <t>山崎　正二朗</t>
    <rPh sb="0" eb="2">
      <t>ヤマザキ</t>
    </rPh>
    <rPh sb="3" eb="4">
      <t>タダ</t>
    </rPh>
    <rPh sb="4" eb="5">
      <t>ニ</t>
    </rPh>
    <rPh sb="5" eb="6">
      <t>ロウ</t>
    </rPh>
    <phoneticPr fontId="14"/>
  </si>
  <si>
    <t>富成　弘貴</t>
    <rPh sb="0" eb="2">
      <t>トミナリ</t>
    </rPh>
    <rPh sb="3" eb="5">
      <t>ヒロキ</t>
    </rPh>
    <phoneticPr fontId="14"/>
  </si>
  <si>
    <t>廣瀬　菜々音</t>
    <rPh sb="0" eb="2">
      <t>ヒロセ</t>
    </rPh>
    <rPh sb="3" eb="5">
      <t>ナナ</t>
    </rPh>
    <rPh sb="5" eb="6">
      <t>オト</t>
    </rPh>
    <phoneticPr fontId="14"/>
  </si>
  <si>
    <t>松久　弥由</t>
  </si>
  <si>
    <t>竹中　　匠</t>
    <rPh sb="0" eb="2">
      <t>タケナカ</t>
    </rPh>
    <rPh sb="4" eb="5">
      <t>タクミ</t>
    </rPh>
    <phoneticPr fontId="14"/>
  </si>
  <si>
    <t>深尾　風月</t>
    <rPh sb="0" eb="2">
      <t>フカオ</t>
    </rPh>
    <rPh sb="3" eb="5">
      <t>フウゲツ</t>
    </rPh>
    <phoneticPr fontId="14"/>
  </si>
  <si>
    <t>　　　　　　三　　　　　　　　　　　重　　　　　　　　　　　県</t>
    <rPh sb="6" eb="7">
      <t>3</t>
    </rPh>
    <rPh sb="18" eb="19">
      <t>オモ</t>
    </rPh>
    <rPh sb="30" eb="31">
      <t>ケン</t>
    </rPh>
    <phoneticPr fontId="4"/>
  </si>
  <si>
    <t>（総監督　　平松  尚）</t>
    <rPh sb="1" eb="4">
      <t>ソウカントク</t>
    </rPh>
    <rPh sb="6" eb="7">
      <t>ヒラ</t>
    </rPh>
    <rPh sb="7" eb="8">
      <t>マツ</t>
    </rPh>
    <rPh sb="10" eb="11">
      <t>タカシ</t>
    </rPh>
    <phoneticPr fontId="4"/>
  </si>
  <si>
    <t>津田学園</t>
    <phoneticPr fontId="4"/>
  </si>
  <si>
    <t>四日市西</t>
    <phoneticPr fontId="4"/>
  </si>
  <si>
    <t>徳 丸　　真 史</t>
    <rPh sb="0" eb="1">
      <t>トク</t>
    </rPh>
    <rPh sb="2" eb="3">
      <t>マル</t>
    </rPh>
    <rPh sb="5" eb="6">
      <t>マコト</t>
    </rPh>
    <rPh sb="7" eb="8">
      <t>シ</t>
    </rPh>
    <phoneticPr fontId="4"/>
  </si>
  <si>
    <t>橋本貴亨</t>
    <phoneticPr fontId="4"/>
  </si>
  <si>
    <t>金山敦思</t>
    <rPh sb="0" eb="2">
      <t>カナヤマ</t>
    </rPh>
    <rPh sb="2" eb="3">
      <t>アツシ</t>
    </rPh>
    <rPh sb="3" eb="4">
      <t>オモ</t>
    </rPh>
    <phoneticPr fontId="4"/>
  </si>
  <si>
    <t>早川　尚文</t>
    <phoneticPr fontId="4"/>
  </si>
  <si>
    <t>本山　知苑</t>
    <rPh sb="0" eb="2">
      <t>モトヤマ</t>
    </rPh>
    <rPh sb="3" eb="5">
      <t>シオン</t>
    </rPh>
    <phoneticPr fontId="15"/>
  </si>
  <si>
    <t>稲垣　伊織</t>
    <rPh sb="0" eb="2">
      <t>イナガキ</t>
    </rPh>
    <rPh sb="3" eb="5">
      <t>イオリ</t>
    </rPh>
    <phoneticPr fontId="15"/>
  </si>
  <si>
    <t>林　　妃鞠</t>
    <rPh sb="0" eb="1">
      <t>ハヤシ</t>
    </rPh>
    <rPh sb="3" eb="5">
      <t>ヒマリ</t>
    </rPh>
    <phoneticPr fontId="15"/>
  </si>
  <si>
    <t>坂田　桃花</t>
    <rPh sb="0" eb="2">
      <t>サカタ</t>
    </rPh>
    <rPh sb="3" eb="4">
      <t>モモ</t>
    </rPh>
    <rPh sb="4" eb="5">
      <t>ハナ</t>
    </rPh>
    <phoneticPr fontId="15"/>
  </si>
  <si>
    <t>水野　惺矢</t>
    <rPh sb="0" eb="2">
      <t>ミズノ</t>
    </rPh>
    <rPh sb="3" eb="5">
      <t>セイヤ</t>
    </rPh>
    <phoneticPr fontId="15"/>
  </si>
  <si>
    <t>石﨑　葵貴</t>
    <rPh sb="0" eb="2">
      <t>イシザキ</t>
    </rPh>
    <rPh sb="3" eb="4">
      <t>アオイ</t>
    </rPh>
    <rPh sb="4" eb="5">
      <t>キ</t>
    </rPh>
    <phoneticPr fontId="15"/>
  </si>
  <si>
    <t>髙山　　揺</t>
    <rPh sb="0" eb="2">
      <t>タカヤマ</t>
    </rPh>
    <rPh sb="4" eb="5">
      <t>ヨウ</t>
    </rPh>
    <phoneticPr fontId="15"/>
  </si>
  <si>
    <t>矢部　遥香</t>
    <rPh sb="0" eb="2">
      <t>ヤベ</t>
    </rPh>
    <rPh sb="3" eb="5">
      <t>ハルカ</t>
    </rPh>
    <phoneticPr fontId="15"/>
  </si>
  <si>
    <t>間宮　友稀</t>
    <rPh sb="0" eb="2">
      <t>マミヤ</t>
    </rPh>
    <rPh sb="3" eb="5">
      <t>トモキ</t>
    </rPh>
    <phoneticPr fontId="15"/>
  </si>
  <si>
    <t>松岡　歩武</t>
    <rPh sb="0" eb="2">
      <t>マツオカ</t>
    </rPh>
    <rPh sb="3" eb="5">
      <t>アユム</t>
    </rPh>
    <phoneticPr fontId="15"/>
  </si>
  <si>
    <t>折坂　優羽</t>
    <rPh sb="0" eb="2">
      <t>オリサカ</t>
    </rPh>
    <rPh sb="3" eb="4">
      <t>ユウ</t>
    </rPh>
    <rPh sb="4" eb="5">
      <t>ハ</t>
    </rPh>
    <phoneticPr fontId="15"/>
  </si>
  <si>
    <t>榺　　梨帆</t>
    <rPh sb="3" eb="5">
      <t>リホ</t>
    </rPh>
    <phoneticPr fontId="15"/>
  </si>
  <si>
    <t>水谷　旭陽</t>
    <rPh sb="0" eb="2">
      <t>ミズタニ</t>
    </rPh>
    <rPh sb="3" eb="5">
      <t>アサヒ</t>
    </rPh>
    <phoneticPr fontId="15"/>
  </si>
  <si>
    <t>高橋　　匠</t>
    <rPh sb="0" eb="2">
      <t>タカハシ</t>
    </rPh>
    <rPh sb="4" eb="5">
      <t>タクミ</t>
    </rPh>
    <phoneticPr fontId="15"/>
  </si>
  <si>
    <t>後藤　苺衣</t>
    <rPh sb="0" eb="2">
      <t>ゴトウ</t>
    </rPh>
    <rPh sb="3" eb="4">
      <t>イチゴ</t>
    </rPh>
    <rPh sb="4" eb="5">
      <t>イ</t>
    </rPh>
    <phoneticPr fontId="15"/>
  </si>
  <si>
    <t>山口　実南</t>
    <rPh sb="0" eb="2">
      <t>ヤマグチ</t>
    </rPh>
    <rPh sb="3" eb="4">
      <t>ジツ</t>
    </rPh>
    <rPh sb="4" eb="5">
      <t>ミナミ</t>
    </rPh>
    <phoneticPr fontId="15"/>
  </si>
  <si>
    <t>森脇　央介</t>
    <rPh sb="0" eb="2">
      <t>モリワキ</t>
    </rPh>
    <rPh sb="3" eb="5">
      <t>オウスケ</t>
    </rPh>
    <phoneticPr fontId="15"/>
  </si>
  <si>
    <t>豊島　翔太</t>
    <rPh sb="0" eb="2">
      <t>トヨシマ</t>
    </rPh>
    <rPh sb="3" eb="5">
      <t>ショウタ</t>
    </rPh>
    <phoneticPr fontId="15"/>
  </si>
  <si>
    <t>加藤　歌里</t>
    <rPh sb="0" eb="2">
      <t>カトウ</t>
    </rPh>
    <rPh sb="3" eb="5">
      <t>ウタリ</t>
    </rPh>
    <phoneticPr fontId="15"/>
  </si>
  <si>
    <t>奥村　有澄</t>
    <rPh sb="0" eb="2">
      <t>オクムラ</t>
    </rPh>
    <rPh sb="3" eb="5">
      <t>アスミ</t>
    </rPh>
    <phoneticPr fontId="15"/>
  </si>
  <si>
    <t>松井　悠真</t>
    <rPh sb="0" eb="2">
      <t>マツイ</t>
    </rPh>
    <rPh sb="3" eb="5">
      <t>ユウマ</t>
    </rPh>
    <phoneticPr fontId="15"/>
  </si>
  <si>
    <t>安東　康太</t>
    <rPh sb="0" eb="2">
      <t>アンドウ</t>
    </rPh>
    <rPh sb="3" eb="5">
      <t>コウタ</t>
    </rPh>
    <phoneticPr fontId="15"/>
  </si>
  <si>
    <t>川出　晶葉</t>
    <rPh sb="0" eb="2">
      <t>カワデ</t>
    </rPh>
    <rPh sb="3" eb="5">
      <t>アキハ</t>
    </rPh>
    <phoneticPr fontId="15"/>
  </si>
  <si>
    <t>堤　　芹菜</t>
    <rPh sb="0" eb="1">
      <t>ツツミ</t>
    </rPh>
    <rPh sb="3" eb="5">
      <t>セリナ</t>
    </rPh>
    <phoneticPr fontId="15"/>
  </si>
  <si>
    <t>秋本　将輝</t>
    <rPh sb="0" eb="2">
      <t>アキモト</t>
    </rPh>
    <rPh sb="3" eb="5">
      <t>ショウキ</t>
    </rPh>
    <phoneticPr fontId="15"/>
  </si>
  <si>
    <t>藤本　悠進</t>
    <rPh sb="0" eb="2">
      <t>フジモト</t>
    </rPh>
    <rPh sb="3" eb="5">
      <t>ユウジン</t>
    </rPh>
    <phoneticPr fontId="15"/>
  </si>
  <si>
    <t>安髙　日渚莉</t>
    <rPh sb="0" eb="2">
      <t>アタカ</t>
    </rPh>
    <rPh sb="3" eb="4">
      <t>ヒ</t>
    </rPh>
    <rPh sb="4" eb="5">
      <t>ナギサ</t>
    </rPh>
    <rPh sb="5" eb="6">
      <t>リ</t>
    </rPh>
    <phoneticPr fontId="15"/>
  </si>
  <si>
    <t>岡野　里音</t>
    <rPh sb="0" eb="2">
      <t>オカノ</t>
    </rPh>
    <rPh sb="3" eb="5">
      <t>リオン</t>
    </rPh>
    <phoneticPr fontId="15"/>
  </si>
  <si>
    <t>戌亥　一真</t>
    <rPh sb="0" eb="2">
      <t>イヌイ</t>
    </rPh>
    <rPh sb="3" eb="5">
      <t>カズマ</t>
    </rPh>
    <phoneticPr fontId="15"/>
  </si>
  <si>
    <t>伊藤　亜月</t>
    <rPh sb="0" eb="2">
      <t>イトウ</t>
    </rPh>
    <rPh sb="3" eb="4">
      <t>ア</t>
    </rPh>
    <rPh sb="4" eb="5">
      <t>ツキ</t>
    </rPh>
    <phoneticPr fontId="15"/>
  </si>
  <si>
    <t>堤　　咲弥</t>
    <rPh sb="0" eb="1">
      <t>ツツミ</t>
    </rPh>
    <rPh sb="3" eb="5">
      <t>サヤ</t>
    </rPh>
    <phoneticPr fontId="15"/>
  </si>
  <si>
    <t>金城　汐音</t>
    <rPh sb="0" eb="2">
      <t>カネシロ</t>
    </rPh>
    <rPh sb="3" eb="4">
      <t>セキ</t>
    </rPh>
    <rPh sb="4" eb="5">
      <t>オト</t>
    </rPh>
    <phoneticPr fontId="15"/>
  </si>
  <si>
    <t>小林　大晟</t>
    <rPh sb="0" eb="2">
      <t>コバヤシ</t>
    </rPh>
    <rPh sb="3" eb="5">
      <t>タイセイ</t>
    </rPh>
    <phoneticPr fontId="15"/>
  </si>
  <si>
    <t>永田　莉基</t>
    <rPh sb="0" eb="2">
      <t>ナガタ</t>
    </rPh>
    <rPh sb="3" eb="5">
      <t>リキ</t>
    </rPh>
    <phoneticPr fontId="15"/>
  </si>
  <si>
    <t>近藤　楓果</t>
    <rPh sb="0" eb="2">
      <t>コンドウ</t>
    </rPh>
    <rPh sb="3" eb="5">
      <t>フウカ</t>
    </rPh>
    <phoneticPr fontId="15"/>
  </si>
  <si>
    <t>椎名　栞夢</t>
  </si>
  <si>
    <t>　　　　　　愛　　　　　　　　　　　知　　　　　　　　　　　県</t>
    <rPh sb="6" eb="7">
      <t>アイ</t>
    </rPh>
    <rPh sb="18" eb="19">
      <t>チ</t>
    </rPh>
    <rPh sb="30" eb="31">
      <t>ケン</t>
    </rPh>
    <phoneticPr fontId="4"/>
  </si>
  <si>
    <t>（総監督　　若林　勇希）</t>
    <rPh sb="1" eb="4">
      <t>ソウカントク</t>
    </rPh>
    <rPh sb="6" eb="8">
      <t>ワカバヤシ</t>
    </rPh>
    <rPh sb="9" eb="11">
      <t>ユウキ</t>
    </rPh>
    <phoneticPr fontId="4"/>
  </si>
  <si>
    <t>愛知啓成</t>
    <phoneticPr fontId="4"/>
  </si>
  <si>
    <t>椙山女学園</t>
    <phoneticPr fontId="4"/>
  </si>
  <si>
    <t>若林　勇希</t>
    <phoneticPr fontId="4"/>
  </si>
  <si>
    <t>尾崎　裕治</t>
    <rPh sb="0" eb="2">
      <t>オザキ</t>
    </rPh>
    <rPh sb="3" eb="4">
      <t>ユウ</t>
    </rPh>
    <rPh sb="4" eb="5">
      <t>ジ</t>
    </rPh>
    <phoneticPr fontId="14"/>
  </si>
  <si>
    <t>木津谷　百恵</t>
    <phoneticPr fontId="4"/>
  </si>
  <si>
    <t>中山　しい木</t>
    <phoneticPr fontId="4"/>
  </si>
  <si>
    <t>稲川　了介</t>
    <rPh sb="0" eb="2">
      <t>イナガワ</t>
    </rPh>
    <rPh sb="3" eb="5">
      <t>リョウスケ</t>
    </rPh>
    <phoneticPr fontId="14"/>
  </si>
  <si>
    <t>河田　健太</t>
    <rPh sb="0" eb="2">
      <t>カワダ</t>
    </rPh>
    <rPh sb="3" eb="5">
      <t>ケンタ</t>
    </rPh>
    <phoneticPr fontId="14"/>
  </si>
  <si>
    <t>亀谷　真海</t>
    <rPh sb="0" eb="2">
      <t>カメタニ</t>
    </rPh>
    <rPh sb="3" eb="4">
      <t>マ</t>
    </rPh>
    <rPh sb="4" eb="5">
      <t>ウミ</t>
    </rPh>
    <phoneticPr fontId="14"/>
  </si>
  <si>
    <t>山内　華乃</t>
    <rPh sb="0" eb="2">
      <t>ヤマウチ</t>
    </rPh>
    <rPh sb="3" eb="4">
      <t>ハナ</t>
    </rPh>
    <rPh sb="4" eb="5">
      <t>ノ</t>
    </rPh>
    <phoneticPr fontId="14"/>
  </si>
  <si>
    <t>後藤　章一郎</t>
  </si>
  <si>
    <t>戸谷　彩人</t>
    <rPh sb="0" eb="2">
      <t>トタニ</t>
    </rPh>
    <rPh sb="3" eb="5">
      <t>アヤト</t>
    </rPh>
    <phoneticPr fontId="14"/>
  </si>
  <si>
    <t>大矢　夏寧</t>
    <rPh sb="0" eb="2">
      <t>オオヤ</t>
    </rPh>
    <rPh sb="3" eb="4">
      <t>ナツ</t>
    </rPh>
    <rPh sb="4" eb="5">
      <t>ネイ</t>
    </rPh>
    <phoneticPr fontId="14"/>
  </si>
  <si>
    <t>清水　　葵</t>
    <rPh sb="0" eb="2">
      <t>シミズ</t>
    </rPh>
    <rPh sb="4" eb="5">
      <t>アオイ</t>
    </rPh>
    <phoneticPr fontId="14"/>
  </si>
  <si>
    <t>小栗　周馬</t>
    <rPh sb="0" eb="2">
      <t>オグリ</t>
    </rPh>
    <rPh sb="3" eb="4">
      <t>シュウ</t>
    </rPh>
    <rPh sb="4" eb="5">
      <t>ウマ</t>
    </rPh>
    <phoneticPr fontId="14"/>
  </si>
  <si>
    <t>北根　弘基</t>
    <rPh sb="0" eb="2">
      <t>キタネ</t>
    </rPh>
    <rPh sb="3" eb="4">
      <t>ヒロ</t>
    </rPh>
    <rPh sb="4" eb="5">
      <t>キ</t>
    </rPh>
    <phoneticPr fontId="14"/>
  </si>
  <si>
    <t>深谷　紗羽</t>
    <rPh sb="0" eb="2">
      <t>フカヤ</t>
    </rPh>
    <rPh sb="3" eb="4">
      <t>サ</t>
    </rPh>
    <rPh sb="4" eb="5">
      <t>ハ</t>
    </rPh>
    <phoneticPr fontId="14"/>
  </si>
  <si>
    <t>高田　知穂</t>
    <rPh sb="0" eb="2">
      <t>タカダ</t>
    </rPh>
    <rPh sb="3" eb="5">
      <t>チホ</t>
    </rPh>
    <phoneticPr fontId="14"/>
  </si>
  <si>
    <t>齋藤　俊樹</t>
    <rPh sb="0" eb="2">
      <t>サイトウ</t>
    </rPh>
    <rPh sb="3" eb="5">
      <t>トシキ</t>
    </rPh>
    <phoneticPr fontId="14"/>
  </si>
  <si>
    <t>安江　奏太</t>
    <rPh sb="0" eb="2">
      <t>ヤスエ</t>
    </rPh>
    <rPh sb="3" eb="4">
      <t>ソウ</t>
    </rPh>
    <rPh sb="4" eb="5">
      <t>タ</t>
    </rPh>
    <phoneticPr fontId="14"/>
  </si>
  <si>
    <t>香川　眞子</t>
    <rPh sb="0" eb="2">
      <t>カガワ</t>
    </rPh>
    <rPh sb="3" eb="5">
      <t>マコ</t>
    </rPh>
    <phoneticPr fontId="14"/>
  </si>
  <si>
    <t>鈴木　陽葉</t>
    <rPh sb="0" eb="2">
      <t>スズキ</t>
    </rPh>
    <rPh sb="3" eb="4">
      <t>ヒ</t>
    </rPh>
    <rPh sb="4" eb="5">
      <t>ハ</t>
    </rPh>
    <phoneticPr fontId="14"/>
  </si>
  <si>
    <t>伊藤　彰浩</t>
    <rPh sb="0" eb="2">
      <t>イトウ</t>
    </rPh>
    <rPh sb="3" eb="5">
      <t>アキヒロ</t>
    </rPh>
    <phoneticPr fontId="14"/>
  </si>
  <si>
    <t>家合　竜佐</t>
    <rPh sb="0" eb="2">
      <t>ヤゴウ</t>
    </rPh>
    <rPh sb="3" eb="4">
      <t>リュウ</t>
    </rPh>
    <rPh sb="4" eb="5">
      <t>タスク</t>
    </rPh>
    <phoneticPr fontId="14"/>
  </si>
  <si>
    <t>大森　美桜</t>
    <rPh sb="0" eb="2">
      <t>オオモリ</t>
    </rPh>
    <rPh sb="3" eb="4">
      <t>ミ</t>
    </rPh>
    <rPh sb="4" eb="5">
      <t>サクラ</t>
    </rPh>
    <phoneticPr fontId="14"/>
  </si>
  <si>
    <t>渡邉　菜央</t>
    <rPh sb="0" eb="2">
      <t>ワタナベ</t>
    </rPh>
    <rPh sb="3" eb="4">
      <t>ナ</t>
    </rPh>
    <phoneticPr fontId="14"/>
  </si>
  <si>
    <t>日比野　悠太郎</t>
    <rPh sb="0" eb="3">
      <t>ヒビノ</t>
    </rPh>
    <rPh sb="4" eb="7">
      <t>ユウタロウ</t>
    </rPh>
    <phoneticPr fontId="14"/>
  </si>
  <si>
    <t>関　　泰久</t>
    <rPh sb="0" eb="1">
      <t>セキ</t>
    </rPh>
    <rPh sb="3" eb="4">
      <t>ヤス</t>
    </rPh>
    <rPh sb="4" eb="5">
      <t>ヒサ</t>
    </rPh>
    <phoneticPr fontId="14"/>
  </si>
  <si>
    <t>岡　　侑良</t>
    <rPh sb="0" eb="1">
      <t>オカ</t>
    </rPh>
    <rPh sb="3" eb="4">
      <t>ユウ</t>
    </rPh>
    <rPh sb="4" eb="5">
      <t>リョウ</t>
    </rPh>
    <phoneticPr fontId="14"/>
  </si>
  <si>
    <t>三岡　　叶</t>
    <rPh sb="0" eb="2">
      <t>ミツオカ</t>
    </rPh>
    <rPh sb="4" eb="5">
      <t>カノウ</t>
    </rPh>
    <phoneticPr fontId="14"/>
  </si>
  <si>
    <t>今村　陸人</t>
    <rPh sb="0" eb="2">
      <t>イマムラ</t>
    </rPh>
    <rPh sb="3" eb="5">
      <t>リクト</t>
    </rPh>
    <phoneticPr fontId="14"/>
  </si>
  <si>
    <t>牧村　周燈</t>
    <rPh sb="0" eb="2">
      <t>マキムラ</t>
    </rPh>
    <rPh sb="3" eb="4">
      <t>シュウ</t>
    </rPh>
    <rPh sb="4" eb="5">
      <t>ヒ</t>
    </rPh>
    <phoneticPr fontId="14"/>
  </si>
  <si>
    <t>藤森　美咲</t>
    <rPh sb="0" eb="2">
      <t>フジモリ</t>
    </rPh>
    <rPh sb="3" eb="4">
      <t>ミ</t>
    </rPh>
    <rPh sb="4" eb="5">
      <t>サ</t>
    </rPh>
    <phoneticPr fontId="14"/>
  </si>
  <si>
    <t>小木曽　美春</t>
    <rPh sb="0" eb="3">
      <t>オギソ</t>
    </rPh>
    <rPh sb="4" eb="5">
      <t>ミ</t>
    </rPh>
    <rPh sb="5" eb="6">
      <t>ハル</t>
    </rPh>
    <phoneticPr fontId="14"/>
  </si>
  <si>
    <t>池田　陸音</t>
    <rPh sb="0" eb="2">
      <t>イケダ</t>
    </rPh>
    <rPh sb="3" eb="4">
      <t>リク</t>
    </rPh>
    <rPh sb="4" eb="5">
      <t>オト</t>
    </rPh>
    <phoneticPr fontId="14"/>
  </si>
  <si>
    <t>古田　　仁</t>
    <rPh sb="0" eb="2">
      <t>フルタ</t>
    </rPh>
    <rPh sb="4" eb="5">
      <t>ジン</t>
    </rPh>
    <phoneticPr fontId="14"/>
  </si>
  <si>
    <t>水野　晴菜</t>
    <rPh sb="0" eb="2">
      <t>ミズノ</t>
    </rPh>
    <rPh sb="3" eb="4">
      <t>ハル</t>
    </rPh>
    <rPh sb="4" eb="5">
      <t>ナ</t>
    </rPh>
    <phoneticPr fontId="14"/>
  </si>
  <si>
    <t>祖父江　由佳</t>
    <rPh sb="0" eb="3">
      <t>ソブエ</t>
    </rPh>
    <rPh sb="4" eb="6">
      <t>ユカ</t>
    </rPh>
    <phoneticPr fontId="14"/>
  </si>
  <si>
    <t>森　　衣吹</t>
    <rPh sb="0" eb="1">
      <t>モリ</t>
    </rPh>
    <rPh sb="3" eb="4">
      <t>イ</t>
    </rPh>
    <rPh sb="4" eb="5">
      <t>フ</t>
    </rPh>
    <phoneticPr fontId="14"/>
  </si>
  <si>
    <t>中廣　勇太</t>
    <rPh sb="0" eb="2">
      <t>ナカヒロ</t>
    </rPh>
    <rPh sb="3" eb="4">
      <t>ユウ</t>
    </rPh>
    <rPh sb="4" eb="5">
      <t>タ</t>
    </rPh>
    <phoneticPr fontId="14"/>
  </si>
  <si>
    <t>髙橋　淑菜</t>
    <rPh sb="0" eb="2">
      <t>タカハシ</t>
    </rPh>
    <rPh sb="3" eb="4">
      <t>シュク</t>
    </rPh>
    <rPh sb="4" eb="5">
      <t>ナ</t>
    </rPh>
    <phoneticPr fontId="14"/>
  </si>
  <si>
    <t>　　　　　　静　　　　　　　　　　　岡　　　　　　　　　　　県</t>
    <rPh sb="6" eb="7">
      <t>シズ</t>
    </rPh>
    <rPh sb="18" eb="19">
      <t>オカ</t>
    </rPh>
    <rPh sb="30" eb="31">
      <t>ケン</t>
    </rPh>
    <phoneticPr fontId="4"/>
  </si>
  <si>
    <t>（総監督　　岡本　直哉）</t>
    <rPh sb="1" eb="4">
      <t>ソウカントク</t>
    </rPh>
    <rPh sb="6" eb="8">
      <t>オカモト</t>
    </rPh>
    <rPh sb="9" eb="11">
      <t>ナオヤ</t>
    </rPh>
    <phoneticPr fontId="4"/>
  </si>
  <si>
    <t>日大三島</t>
    <phoneticPr fontId="4"/>
  </si>
  <si>
    <t>磐田東</t>
    <phoneticPr fontId="4"/>
  </si>
  <si>
    <t>浜松市立</t>
    <phoneticPr fontId="4"/>
  </si>
  <si>
    <t>静岡市立</t>
    <phoneticPr fontId="4"/>
  </si>
  <si>
    <t>上野　陽平</t>
    <phoneticPr fontId="4"/>
  </si>
  <si>
    <t>新堀　　潔</t>
    <phoneticPr fontId="4"/>
  </si>
  <si>
    <t>小室　寿弘</t>
    <phoneticPr fontId="4"/>
  </si>
  <si>
    <t>杉本　　暁</t>
    <phoneticPr fontId="4"/>
  </si>
  <si>
    <t>久津輪　勇介</t>
  </si>
  <si>
    <t>三坂　悠真</t>
    <rPh sb="0" eb="2">
      <t>ミサカ</t>
    </rPh>
    <rPh sb="3" eb="5">
      <t>ユウマ</t>
    </rPh>
    <phoneticPr fontId="14"/>
  </si>
  <si>
    <t>二宮　茉子</t>
    <rPh sb="0" eb="2">
      <t>ニノミヤ</t>
    </rPh>
    <rPh sb="3" eb="5">
      <t>マコ</t>
    </rPh>
    <phoneticPr fontId="14"/>
  </si>
  <si>
    <t>鈴木　陽和</t>
    <rPh sb="0" eb="2">
      <t>スズキ</t>
    </rPh>
    <rPh sb="3" eb="4">
      <t>ヒ</t>
    </rPh>
    <rPh sb="4" eb="5">
      <t>ワ</t>
    </rPh>
    <phoneticPr fontId="14"/>
  </si>
  <si>
    <t>石川　治幸</t>
    <rPh sb="0" eb="2">
      <t>イシカワ</t>
    </rPh>
    <rPh sb="3" eb="5">
      <t>ハルユキ</t>
    </rPh>
    <phoneticPr fontId="16"/>
  </si>
  <si>
    <t>鈴木　　敦</t>
    <rPh sb="0" eb="2">
      <t>スズキ</t>
    </rPh>
    <rPh sb="4" eb="5">
      <t>アツシ</t>
    </rPh>
    <phoneticPr fontId="14"/>
  </si>
  <si>
    <t>藤本　舞衣</t>
    <rPh sb="0" eb="2">
      <t>フジモト</t>
    </rPh>
    <rPh sb="3" eb="4">
      <t>マイ</t>
    </rPh>
    <rPh sb="4" eb="5">
      <t>ギヌ</t>
    </rPh>
    <phoneticPr fontId="14"/>
  </si>
  <si>
    <t>松永　結楽</t>
    <rPh sb="0" eb="2">
      <t>マツナガ</t>
    </rPh>
    <rPh sb="3" eb="5">
      <t>ユイラク</t>
    </rPh>
    <phoneticPr fontId="14"/>
  </si>
  <si>
    <t>北野　心晴</t>
    <rPh sb="0" eb="2">
      <t>キタノ</t>
    </rPh>
    <rPh sb="3" eb="5">
      <t>コハル</t>
    </rPh>
    <phoneticPr fontId="16"/>
  </si>
  <si>
    <t>和田　脩甫</t>
    <rPh sb="0" eb="2">
      <t>ワダ</t>
    </rPh>
    <rPh sb="3" eb="5">
      <t>シュウスケ</t>
    </rPh>
    <phoneticPr fontId="14"/>
  </si>
  <si>
    <t>木下　花穂</t>
    <rPh sb="0" eb="2">
      <t>キノシタ</t>
    </rPh>
    <rPh sb="3" eb="4">
      <t>ハナ</t>
    </rPh>
    <rPh sb="4" eb="5">
      <t>ホ</t>
    </rPh>
    <phoneticPr fontId="14"/>
  </si>
  <si>
    <t>飯塚　仁珠</t>
    <rPh sb="0" eb="2">
      <t>イイヅカ</t>
    </rPh>
    <rPh sb="3" eb="5">
      <t>ジンタマ</t>
    </rPh>
    <phoneticPr fontId="14"/>
  </si>
  <si>
    <t>髙橋　日向</t>
    <rPh sb="0" eb="2">
      <t>タカハシ</t>
    </rPh>
    <rPh sb="3" eb="5">
      <t>ヒナタ</t>
    </rPh>
    <phoneticPr fontId="16"/>
  </si>
  <si>
    <t>渡邉　　匠</t>
    <rPh sb="0" eb="2">
      <t>ワタナベ</t>
    </rPh>
    <rPh sb="4" eb="5">
      <t>タクミ</t>
    </rPh>
    <phoneticPr fontId="14"/>
  </si>
  <si>
    <t>岸井　ののは</t>
    <rPh sb="0" eb="2">
      <t>キシイ</t>
    </rPh>
    <phoneticPr fontId="14"/>
  </si>
  <si>
    <t>池谷　月花</t>
    <rPh sb="0" eb="2">
      <t>イケヤ</t>
    </rPh>
    <rPh sb="3" eb="5">
      <t>ツキハナ</t>
    </rPh>
    <phoneticPr fontId="14"/>
  </si>
  <si>
    <t>飯田　航矢</t>
  </si>
  <si>
    <t>大庭　結心</t>
    <rPh sb="0" eb="2">
      <t>オオバ</t>
    </rPh>
    <rPh sb="3" eb="5">
      <t>ユイシン</t>
    </rPh>
    <phoneticPr fontId="14"/>
  </si>
  <si>
    <t>伊藤　あさひ</t>
    <rPh sb="0" eb="2">
      <t>イトウ</t>
    </rPh>
    <phoneticPr fontId="14"/>
  </si>
  <si>
    <t>稲葉　蘭藍</t>
    <rPh sb="0" eb="2">
      <t>イナバ</t>
    </rPh>
    <rPh sb="3" eb="4">
      <t>ラン</t>
    </rPh>
    <rPh sb="4" eb="5">
      <t>ラン</t>
    </rPh>
    <phoneticPr fontId="14"/>
  </si>
  <si>
    <t>米山　陽斗</t>
  </si>
  <si>
    <t>仁科　拓海</t>
    <rPh sb="0" eb="2">
      <t>ニシナ</t>
    </rPh>
    <rPh sb="3" eb="4">
      <t>タク</t>
    </rPh>
    <rPh sb="4" eb="5">
      <t>ウミ</t>
    </rPh>
    <phoneticPr fontId="14"/>
  </si>
  <si>
    <t>佐藤　汐乃果</t>
    <rPh sb="0" eb="2">
      <t>サトウ</t>
    </rPh>
    <rPh sb="3" eb="4">
      <t>シオ</t>
    </rPh>
    <rPh sb="4" eb="5">
      <t>ノ</t>
    </rPh>
    <rPh sb="5" eb="6">
      <t>カ</t>
    </rPh>
    <phoneticPr fontId="14"/>
  </si>
  <si>
    <t>麻布　実来</t>
    <rPh sb="0" eb="2">
      <t>アザブ</t>
    </rPh>
    <rPh sb="3" eb="5">
      <t>ミク</t>
    </rPh>
    <phoneticPr fontId="14"/>
  </si>
  <si>
    <t>小木曽　佑弥</t>
  </si>
  <si>
    <t>太田　捷翔</t>
    <rPh sb="0" eb="2">
      <t>オオタ</t>
    </rPh>
    <rPh sb="3" eb="5">
      <t>ハヤト</t>
    </rPh>
    <phoneticPr fontId="14"/>
  </si>
  <si>
    <t>鈴木　日菜多</t>
    <rPh sb="0" eb="2">
      <t>スズキ</t>
    </rPh>
    <rPh sb="3" eb="5">
      <t>ヒナ</t>
    </rPh>
    <rPh sb="5" eb="6">
      <t>タ</t>
    </rPh>
    <phoneticPr fontId="14"/>
  </si>
  <si>
    <t>阿部　まりあ</t>
    <rPh sb="0" eb="2">
      <t>アベ</t>
    </rPh>
    <phoneticPr fontId="14"/>
  </si>
  <si>
    <t>村津　夏海</t>
  </si>
  <si>
    <t>磯谷　真那人</t>
    <rPh sb="0" eb="2">
      <t>イソガイ</t>
    </rPh>
    <rPh sb="3" eb="5">
      <t>マナ</t>
    </rPh>
    <rPh sb="5" eb="6">
      <t>ヒト</t>
    </rPh>
    <phoneticPr fontId="14"/>
  </si>
  <si>
    <t>池田　智美</t>
    <rPh sb="0" eb="2">
      <t>イケダ</t>
    </rPh>
    <rPh sb="3" eb="5">
      <t>トモミ</t>
    </rPh>
    <phoneticPr fontId="14"/>
  </si>
  <si>
    <t>中井　緋奈子</t>
    <rPh sb="0" eb="2">
      <t>ナカイ</t>
    </rPh>
    <rPh sb="3" eb="6">
      <t>ヒナコ</t>
    </rPh>
    <phoneticPr fontId="14"/>
  </si>
  <si>
    <t>松本　　拓</t>
    <phoneticPr fontId="4"/>
  </si>
  <si>
    <t>竹下　創太朗</t>
    <rPh sb="0" eb="2">
      <t>タケシタ</t>
    </rPh>
    <rPh sb="3" eb="6">
      <t>ソウタロウ</t>
    </rPh>
    <phoneticPr fontId="14"/>
  </si>
  <si>
    <t>小野　葉月</t>
    <rPh sb="0" eb="2">
      <t>オノ</t>
    </rPh>
    <rPh sb="3" eb="5">
      <t>ハズキ</t>
    </rPh>
    <phoneticPr fontId="14"/>
  </si>
  <si>
    <t>男子</t>
    <rPh sb="0" eb="2">
      <t>ダンシ</t>
    </rPh>
    <phoneticPr fontId="3"/>
  </si>
  <si>
    <t>女子</t>
    <rPh sb="0" eb="2">
      <t>ジョシ</t>
    </rPh>
    <phoneticPr fontId="3"/>
  </si>
  <si>
    <t>■準決勝</t>
    <rPh sb="1" eb="4">
      <t>ジュンケッショウ</t>
    </rPh>
    <phoneticPr fontId="3"/>
  </si>
  <si>
    <t>岐阜</t>
    <rPh sb="0" eb="2">
      <t>ギフ</t>
    </rPh>
    <phoneticPr fontId="3"/>
  </si>
  <si>
    <t>長良川</t>
    <rPh sb="0" eb="3">
      <t>ナガラガワ</t>
    </rPh>
    <phoneticPr fontId="3"/>
  </si>
  <si>
    <t>■決勝</t>
    <rPh sb="1" eb="3">
      <t>ケッショウ</t>
    </rPh>
    <phoneticPr fontId="3"/>
  </si>
  <si>
    <t>SF</t>
    <phoneticPr fontId="8"/>
  </si>
  <si>
    <t>■敗者１</t>
    <rPh sb="1" eb="3">
      <t>ハイシャ</t>
    </rPh>
    <phoneticPr fontId="3"/>
  </si>
  <si>
    <t>■敗者１</t>
    <rPh sb="0" eb="2">
      <t>ハイシャ</t>
    </rPh>
    <phoneticPr fontId="3"/>
  </si>
  <si>
    <t>敗1</t>
    <rPh sb="0" eb="1">
      <t>ハイ</t>
    </rPh>
    <phoneticPr fontId="8"/>
  </si>
  <si>
    <t>■敗者２</t>
    <rPh sb="1" eb="3">
      <t>ハイシャ</t>
    </rPh>
    <phoneticPr fontId="3"/>
  </si>
  <si>
    <t>■敗者２</t>
    <rPh sb="0" eb="2">
      <t>ハイシャ</t>
    </rPh>
    <phoneticPr fontId="3"/>
  </si>
  <si>
    <t>敗2</t>
    <rPh sb="0" eb="1">
      <t>ハイ</t>
    </rPh>
    <phoneticPr fontId="3"/>
  </si>
  <si>
    <t>■５位決定戦</t>
    <rPh sb="2" eb="3">
      <t>イ</t>
    </rPh>
    <rPh sb="3" eb="6">
      <t>ケッテイセン</t>
    </rPh>
    <phoneticPr fontId="4"/>
  </si>
  <si>
    <t>5決</t>
    <rPh sb="1" eb="2">
      <t>ケツ</t>
    </rPh>
    <phoneticPr fontId="8"/>
  </si>
  <si>
    <t>■７位決定戦</t>
    <rPh sb="2" eb="3">
      <t>イ</t>
    </rPh>
    <rPh sb="3" eb="6">
      <t>ケッテイセン</t>
    </rPh>
    <phoneticPr fontId="4"/>
  </si>
  <si>
    <t>本山　知苑②</t>
    <rPh sb="0" eb="2">
      <t>モトヤマ</t>
    </rPh>
    <rPh sb="3" eb="5">
      <t>シオン</t>
    </rPh>
    <phoneticPr fontId="15"/>
  </si>
  <si>
    <t>水野　惺矢②</t>
    <rPh sb="0" eb="2">
      <t>ミズノ</t>
    </rPh>
    <rPh sb="3" eb="5">
      <t>セイヤ</t>
    </rPh>
    <phoneticPr fontId="15"/>
  </si>
  <si>
    <t>間宮　友稀②</t>
    <rPh sb="0" eb="2">
      <t>マミヤ</t>
    </rPh>
    <rPh sb="3" eb="5">
      <t>トモキ</t>
    </rPh>
    <phoneticPr fontId="15"/>
  </si>
  <si>
    <t>水谷　旭陽①</t>
    <rPh sb="0" eb="2">
      <t>ミズタニ</t>
    </rPh>
    <rPh sb="3" eb="5">
      <t>アサヒ</t>
    </rPh>
    <phoneticPr fontId="15"/>
  </si>
  <si>
    <t>森脇　央介②</t>
    <rPh sb="0" eb="2">
      <t>モリワキ</t>
    </rPh>
    <rPh sb="3" eb="5">
      <t>オウスケ</t>
    </rPh>
    <phoneticPr fontId="15"/>
  </si>
  <si>
    <t>松井　悠真②</t>
    <rPh sb="0" eb="2">
      <t>マツイ</t>
    </rPh>
    <rPh sb="3" eb="5">
      <t>ユウマ</t>
    </rPh>
    <phoneticPr fontId="15"/>
  </si>
  <si>
    <t>秋本　将輝①</t>
    <rPh sb="0" eb="2">
      <t>アキモト</t>
    </rPh>
    <rPh sb="3" eb="5">
      <t>ショウキ</t>
    </rPh>
    <phoneticPr fontId="15"/>
  </si>
  <si>
    <t>戌亥　一真②</t>
    <rPh sb="0" eb="2">
      <t>イヌイ</t>
    </rPh>
    <rPh sb="3" eb="5">
      <t>カズマ</t>
    </rPh>
    <phoneticPr fontId="15"/>
  </si>
  <si>
    <t>小林　大晟①</t>
    <rPh sb="0" eb="2">
      <t>コバヤシ</t>
    </rPh>
    <rPh sb="3" eb="5">
      <t>タイセイ</t>
    </rPh>
    <phoneticPr fontId="15"/>
  </si>
  <si>
    <t>可児　優希②</t>
    <rPh sb="0" eb="2">
      <t>カニ</t>
    </rPh>
    <rPh sb="3" eb="4">
      <t>ヤサ</t>
    </rPh>
    <phoneticPr fontId="14"/>
  </si>
  <si>
    <t>藤井　良太②</t>
    <rPh sb="0" eb="2">
      <t>フジイ</t>
    </rPh>
    <rPh sb="3" eb="5">
      <t>リョウタ</t>
    </rPh>
    <phoneticPr fontId="14"/>
  </si>
  <si>
    <t>清野　皓貴①</t>
    <rPh sb="0" eb="2">
      <t>セイノ</t>
    </rPh>
    <rPh sb="3" eb="4">
      <t>コウ</t>
    </rPh>
    <rPh sb="4" eb="5">
      <t>キ</t>
    </rPh>
    <phoneticPr fontId="14"/>
  </si>
  <si>
    <t>廣瀬　　仲②</t>
    <rPh sb="0" eb="2">
      <t>ヒロセ</t>
    </rPh>
    <rPh sb="4" eb="5">
      <t>ナカ</t>
    </rPh>
    <phoneticPr fontId="14"/>
  </si>
  <si>
    <t>長縄　達也②</t>
    <rPh sb="0" eb="2">
      <t>ナガナワ</t>
    </rPh>
    <rPh sb="3" eb="5">
      <t>タツヤ</t>
    </rPh>
    <phoneticPr fontId="14"/>
  </si>
  <si>
    <t>竹山　輝利斗②</t>
    <rPh sb="0" eb="2">
      <t>タケヤマ</t>
    </rPh>
    <rPh sb="3" eb="4">
      <t>カガヤ</t>
    </rPh>
    <rPh sb="4" eb="5">
      <t>リ</t>
    </rPh>
    <rPh sb="5" eb="6">
      <t>ト</t>
    </rPh>
    <phoneticPr fontId="14"/>
  </si>
  <si>
    <t>安田　大剛①</t>
    <rPh sb="0" eb="2">
      <t>ヤスダ</t>
    </rPh>
    <rPh sb="3" eb="4">
      <t>ダイ</t>
    </rPh>
    <rPh sb="4" eb="5">
      <t>ゴウ</t>
    </rPh>
    <phoneticPr fontId="14"/>
  </si>
  <si>
    <t>富成　弘貴②</t>
    <rPh sb="0" eb="2">
      <t>トミナリ</t>
    </rPh>
    <rPh sb="3" eb="5">
      <t>ヒロキ</t>
    </rPh>
    <phoneticPr fontId="14"/>
  </si>
  <si>
    <t>深尾　風月①</t>
    <rPh sb="0" eb="2">
      <t>フカオ</t>
    </rPh>
    <rPh sb="3" eb="5">
      <t>フウゲツ</t>
    </rPh>
    <phoneticPr fontId="14"/>
  </si>
  <si>
    <t>河田　健太②</t>
    <rPh sb="0" eb="2">
      <t>カワダ</t>
    </rPh>
    <rPh sb="3" eb="5">
      <t>ケンタ</t>
    </rPh>
    <phoneticPr fontId="14"/>
  </si>
  <si>
    <t>戸谷　彩人②</t>
    <rPh sb="0" eb="2">
      <t>トタニ</t>
    </rPh>
    <rPh sb="3" eb="5">
      <t>アヤト</t>
    </rPh>
    <phoneticPr fontId="14"/>
  </si>
  <si>
    <t>北根　弘基①</t>
    <rPh sb="0" eb="2">
      <t>キタネ</t>
    </rPh>
    <rPh sb="3" eb="4">
      <t>ヒロ</t>
    </rPh>
    <rPh sb="4" eb="5">
      <t>キ</t>
    </rPh>
    <phoneticPr fontId="14"/>
  </si>
  <si>
    <t>安江　奏太①</t>
    <rPh sb="0" eb="2">
      <t>ヤスエ</t>
    </rPh>
    <rPh sb="3" eb="4">
      <t>ソウ</t>
    </rPh>
    <rPh sb="4" eb="5">
      <t>タ</t>
    </rPh>
    <phoneticPr fontId="14"/>
  </si>
  <si>
    <t>家合　竜佐①</t>
    <rPh sb="0" eb="2">
      <t>ヤゴウ</t>
    </rPh>
    <rPh sb="3" eb="4">
      <t>リュウ</t>
    </rPh>
    <rPh sb="4" eb="5">
      <t>タスク</t>
    </rPh>
    <phoneticPr fontId="14"/>
  </si>
  <si>
    <t>関　　泰久②</t>
    <rPh sb="0" eb="1">
      <t>セキ</t>
    </rPh>
    <rPh sb="3" eb="4">
      <t>ヤス</t>
    </rPh>
    <rPh sb="4" eb="5">
      <t>ヒサ</t>
    </rPh>
    <phoneticPr fontId="14"/>
  </si>
  <si>
    <t>牧村　周燈②</t>
    <rPh sb="0" eb="2">
      <t>マキムラ</t>
    </rPh>
    <rPh sb="3" eb="4">
      <t>シュウ</t>
    </rPh>
    <rPh sb="4" eb="5">
      <t>ヒ</t>
    </rPh>
    <phoneticPr fontId="14"/>
  </si>
  <si>
    <t>古田　　仁①</t>
    <rPh sb="0" eb="2">
      <t>フルタ</t>
    </rPh>
    <rPh sb="4" eb="5">
      <t>ジン</t>
    </rPh>
    <phoneticPr fontId="14"/>
  </si>
  <si>
    <t>中廣　勇太①</t>
    <rPh sb="0" eb="2">
      <t>ナカヒロ</t>
    </rPh>
    <rPh sb="3" eb="4">
      <t>ユウ</t>
    </rPh>
    <rPh sb="4" eb="5">
      <t>タ</t>
    </rPh>
    <phoneticPr fontId="14"/>
  </si>
  <si>
    <t>久津輪　勇介②</t>
    <phoneticPr fontId="14"/>
  </si>
  <si>
    <t>石川　治幸②</t>
    <rPh sb="0" eb="2">
      <t>イシカワ</t>
    </rPh>
    <rPh sb="3" eb="5">
      <t>ハルユキ</t>
    </rPh>
    <phoneticPr fontId="16"/>
  </si>
  <si>
    <t>北野　心晴②</t>
    <rPh sb="0" eb="2">
      <t>キタノ</t>
    </rPh>
    <rPh sb="3" eb="5">
      <t>コハル</t>
    </rPh>
    <phoneticPr fontId="16"/>
  </si>
  <si>
    <t>髙橋　日向②</t>
    <rPh sb="0" eb="2">
      <t>タカハシ</t>
    </rPh>
    <rPh sb="3" eb="5">
      <t>ヒナタ</t>
    </rPh>
    <phoneticPr fontId="16"/>
  </si>
  <si>
    <t>飯田　航矢②</t>
    <phoneticPr fontId="14"/>
  </si>
  <si>
    <t>米山　陽斗②</t>
    <phoneticPr fontId="14"/>
  </si>
  <si>
    <t>小木曽　佑弥②</t>
    <phoneticPr fontId="14"/>
  </si>
  <si>
    <t>村津　夏海①</t>
    <phoneticPr fontId="14"/>
  </si>
  <si>
    <t>松本　　拓②</t>
    <phoneticPr fontId="4"/>
  </si>
  <si>
    <t>稲川　了介②</t>
    <rPh sb="0" eb="2">
      <t>イナガワ</t>
    </rPh>
    <rPh sb="3" eb="5">
      <t>リョウスケ</t>
    </rPh>
    <phoneticPr fontId="14"/>
  </si>
  <si>
    <t>後藤　章一郎①</t>
    <phoneticPr fontId="14"/>
  </si>
  <si>
    <t>小栗　周馬②</t>
    <rPh sb="0" eb="2">
      <t>オグリ</t>
    </rPh>
    <rPh sb="3" eb="4">
      <t>シュウ</t>
    </rPh>
    <rPh sb="4" eb="5">
      <t>ウマ</t>
    </rPh>
    <phoneticPr fontId="14"/>
  </si>
  <si>
    <t>齋藤　俊樹②</t>
    <rPh sb="0" eb="2">
      <t>サイトウ</t>
    </rPh>
    <rPh sb="3" eb="5">
      <t>トシキ</t>
    </rPh>
    <phoneticPr fontId="14"/>
  </si>
  <si>
    <t>伊藤　彰浩②</t>
    <rPh sb="0" eb="2">
      <t>イトウ</t>
    </rPh>
    <rPh sb="3" eb="5">
      <t>アキヒロ</t>
    </rPh>
    <phoneticPr fontId="14"/>
  </si>
  <si>
    <t>日比野　悠太郎①</t>
    <rPh sb="0" eb="3">
      <t>ヒビノ</t>
    </rPh>
    <rPh sb="4" eb="7">
      <t>ユウタロウ</t>
    </rPh>
    <phoneticPr fontId="14"/>
  </si>
  <si>
    <t>今村　陸人②</t>
    <rPh sb="0" eb="2">
      <t>イマムラ</t>
    </rPh>
    <rPh sb="3" eb="5">
      <t>リクト</t>
    </rPh>
    <phoneticPr fontId="14"/>
  </si>
  <si>
    <t>池田　陸音②</t>
    <rPh sb="0" eb="2">
      <t>イケダ</t>
    </rPh>
    <rPh sb="3" eb="4">
      <t>リク</t>
    </rPh>
    <rPh sb="4" eb="5">
      <t>オト</t>
    </rPh>
    <phoneticPr fontId="14"/>
  </si>
  <si>
    <t>森　　衣吹②</t>
    <rPh sb="0" eb="1">
      <t>モリ</t>
    </rPh>
    <rPh sb="3" eb="4">
      <t>イ</t>
    </rPh>
    <rPh sb="4" eb="5">
      <t>フ</t>
    </rPh>
    <phoneticPr fontId="14"/>
  </si>
  <si>
    <t>稲垣　伊織①</t>
    <rPh sb="0" eb="2">
      <t>イナガキ</t>
    </rPh>
    <rPh sb="3" eb="5">
      <t>イオリ</t>
    </rPh>
    <phoneticPr fontId="15"/>
  </si>
  <si>
    <t>石﨑　葵貴①</t>
    <rPh sb="0" eb="2">
      <t>イシザキ</t>
    </rPh>
    <rPh sb="3" eb="4">
      <t>アオイ</t>
    </rPh>
    <rPh sb="4" eb="5">
      <t>キ</t>
    </rPh>
    <phoneticPr fontId="15"/>
  </si>
  <si>
    <t>松岡　歩武①</t>
    <rPh sb="0" eb="2">
      <t>マツオカ</t>
    </rPh>
    <rPh sb="3" eb="5">
      <t>アユム</t>
    </rPh>
    <phoneticPr fontId="15"/>
  </si>
  <si>
    <t>高橋　　匠②</t>
    <rPh sb="0" eb="2">
      <t>タカハシ</t>
    </rPh>
    <rPh sb="4" eb="5">
      <t>タクミ</t>
    </rPh>
    <phoneticPr fontId="15"/>
  </si>
  <si>
    <t>豊島　翔太①</t>
    <rPh sb="0" eb="2">
      <t>トヨシマ</t>
    </rPh>
    <rPh sb="3" eb="5">
      <t>ショウタ</t>
    </rPh>
    <phoneticPr fontId="15"/>
  </si>
  <si>
    <t>安東　康太①</t>
    <rPh sb="0" eb="2">
      <t>アンドウ</t>
    </rPh>
    <rPh sb="3" eb="5">
      <t>コウタ</t>
    </rPh>
    <phoneticPr fontId="15"/>
  </si>
  <si>
    <t>藤本　悠進①</t>
    <rPh sb="0" eb="2">
      <t>フジモト</t>
    </rPh>
    <rPh sb="3" eb="5">
      <t>ユウジン</t>
    </rPh>
    <phoneticPr fontId="15"/>
  </si>
  <si>
    <t>伊藤　亜月②</t>
    <rPh sb="0" eb="2">
      <t>イトウ</t>
    </rPh>
    <rPh sb="3" eb="4">
      <t>ア</t>
    </rPh>
    <rPh sb="4" eb="5">
      <t>ツキ</t>
    </rPh>
    <phoneticPr fontId="15"/>
  </si>
  <si>
    <t>永田　莉基①</t>
    <rPh sb="0" eb="2">
      <t>ナガタ</t>
    </rPh>
    <rPh sb="3" eb="5">
      <t>リキ</t>
    </rPh>
    <phoneticPr fontId="15"/>
  </si>
  <si>
    <t>三坂　悠真①</t>
    <rPh sb="0" eb="2">
      <t>ミサカ</t>
    </rPh>
    <rPh sb="3" eb="5">
      <t>ユウマ</t>
    </rPh>
    <phoneticPr fontId="14"/>
  </si>
  <si>
    <t>鈴木　　敦②</t>
    <rPh sb="0" eb="2">
      <t>スズキ</t>
    </rPh>
    <rPh sb="4" eb="5">
      <t>アツシ</t>
    </rPh>
    <phoneticPr fontId="14"/>
  </si>
  <si>
    <t>和田　脩甫①</t>
    <rPh sb="0" eb="2">
      <t>ワダ</t>
    </rPh>
    <rPh sb="3" eb="5">
      <t>シュウスケ</t>
    </rPh>
    <phoneticPr fontId="14"/>
  </si>
  <si>
    <t>渡邉　　匠①</t>
    <rPh sb="0" eb="2">
      <t>ワタナベ</t>
    </rPh>
    <rPh sb="4" eb="5">
      <t>タクミ</t>
    </rPh>
    <phoneticPr fontId="14"/>
  </si>
  <si>
    <t>大庭　結心①</t>
    <rPh sb="0" eb="2">
      <t>オオバ</t>
    </rPh>
    <rPh sb="3" eb="5">
      <t>ユイシン</t>
    </rPh>
    <phoneticPr fontId="14"/>
  </si>
  <si>
    <t>仁科　拓海②</t>
    <rPh sb="0" eb="2">
      <t>ニシナ</t>
    </rPh>
    <rPh sb="3" eb="4">
      <t>タク</t>
    </rPh>
    <rPh sb="4" eb="5">
      <t>ウミ</t>
    </rPh>
    <phoneticPr fontId="14"/>
  </si>
  <si>
    <t>太田　捷翔①</t>
    <rPh sb="0" eb="2">
      <t>オオタ</t>
    </rPh>
    <rPh sb="3" eb="5">
      <t>ハヤト</t>
    </rPh>
    <phoneticPr fontId="14"/>
  </si>
  <si>
    <t>磯谷　真那人①</t>
    <rPh sb="0" eb="2">
      <t>イソガイ</t>
    </rPh>
    <rPh sb="3" eb="5">
      <t>マナ</t>
    </rPh>
    <rPh sb="5" eb="6">
      <t>ヒト</t>
    </rPh>
    <phoneticPr fontId="14"/>
  </si>
  <si>
    <t>竹下　創太朗②</t>
    <rPh sb="0" eb="2">
      <t>タケシタ</t>
    </rPh>
    <rPh sb="3" eb="6">
      <t>ソウタロウ</t>
    </rPh>
    <phoneticPr fontId="14"/>
  </si>
  <si>
    <t>桃山　　晃②</t>
    <rPh sb="0" eb="2">
      <t>モモヤマ</t>
    </rPh>
    <rPh sb="4" eb="5">
      <t>ヒカル</t>
    </rPh>
    <phoneticPr fontId="14"/>
  </si>
  <si>
    <t>古屋　良祐②</t>
    <rPh sb="0" eb="2">
      <t>フルヤ</t>
    </rPh>
    <rPh sb="3" eb="5">
      <t>リョウスケ</t>
    </rPh>
    <phoneticPr fontId="14"/>
  </si>
  <si>
    <t>矢内　大祐①</t>
    <rPh sb="0" eb="2">
      <t>ヤウチ</t>
    </rPh>
    <rPh sb="3" eb="5">
      <t>ダイスケ</t>
    </rPh>
    <phoneticPr fontId="14"/>
  </si>
  <si>
    <t>長田　虎汰郎①</t>
    <rPh sb="0" eb="2">
      <t>オサダ</t>
    </rPh>
    <rPh sb="3" eb="4">
      <t>トラ</t>
    </rPh>
    <rPh sb="4" eb="5">
      <t>タ</t>
    </rPh>
    <rPh sb="5" eb="6">
      <t>ロウ</t>
    </rPh>
    <phoneticPr fontId="14"/>
  </si>
  <si>
    <t>加藤　佑真①</t>
    <rPh sb="0" eb="2">
      <t>カトウ</t>
    </rPh>
    <rPh sb="3" eb="5">
      <t>ユウマ</t>
    </rPh>
    <phoneticPr fontId="14"/>
  </si>
  <si>
    <t>加藤　樹真①</t>
    <rPh sb="0" eb="2">
      <t>カトウ</t>
    </rPh>
    <rPh sb="3" eb="4">
      <t>ジュ</t>
    </rPh>
    <rPh sb="4" eb="5">
      <t>マ</t>
    </rPh>
    <phoneticPr fontId="14"/>
  </si>
  <si>
    <t>山崎　正二朗①</t>
    <rPh sb="0" eb="2">
      <t>ヤマザキ</t>
    </rPh>
    <rPh sb="3" eb="4">
      <t>タダ</t>
    </rPh>
    <rPh sb="4" eb="5">
      <t>ニ</t>
    </rPh>
    <rPh sb="5" eb="6">
      <t>ロウ</t>
    </rPh>
    <phoneticPr fontId="14"/>
  </si>
  <si>
    <t>竹中　　匠②</t>
    <rPh sb="0" eb="2">
      <t>タケナカ</t>
    </rPh>
    <rPh sb="4" eb="5">
      <t>タクミ</t>
    </rPh>
    <phoneticPr fontId="14"/>
  </si>
  <si>
    <t>塩崎　一護①</t>
    <rPh sb="0" eb="2">
      <t>シオザキ</t>
    </rPh>
    <rPh sb="3" eb="5">
      <t>イチゴ</t>
    </rPh>
    <phoneticPr fontId="14"/>
  </si>
  <si>
    <t>林　　妃鞠①</t>
    <rPh sb="0" eb="1">
      <t>ハヤシ</t>
    </rPh>
    <rPh sb="3" eb="5">
      <t>ヒマリ</t>
    </rPh>
    <phoneticPr fontId="15"/>
  </si>
  <si>
    <t>髙山　　揺②</t>
    <rPh sb="0" eb="2">
      <t>タカヤマ</t>
    </rPh>
    <rPh sb="4" eb="5">
      <t>ヨウ</t>
    </rPh>
    <phoneticPr fontId="15"/>
  </si>
  <si>
    <t>折坂　優羽①</t>
    <rPh sb="0" eb="2">
      <t>オリサカ</t>
    </rPh>
    <rPh sb="3" eb="4">
      <t>ユウ</t>
    </rPh>
    <rPh sb="4" eb="5">
      <t>ハ</t>
    </rPh>
    <phoneticPr fontId="15"/>
  </si>
  <si>
    <t>後藤　苺衣①</t>
    <rPh sb="0" eb="2">
      <t>ゴトウ</t>
    </rPh>
    <rPh sb="3" eb="4">
      <t>イチゴ</t>
    </rPh>
    <rPh sb="4" eb="5">
      <t>イ</t>
    </rPh>
    <phoneticPr fontId="15"/>
  </si>
  <si>
    <t>加藤　歌里②</t>
    <rPh sb="0" eb="2">
      <t>カトウ</t>
    </rPh>
    <rPh sb="3" eb="5">
      <t>ウタリ</t>
    </rPh>
    <phoneticPr fontId="15"/>
  </si>
  <si>
    <t>川出　晶葉②</t>
    <rPh sb="0" eb="2">
      <t>カワデ</t>
    </rPh>
    <rPh sb="3" eb="5">
      <t>アキハ</t>
    </rPh>
    <phoneticPr fontId="15"/>
  </si>
  <si>
    <t>安髙　日渚莉②</t>
    <rPh sb="0" eb="2">
      <t>アタカ</t>
    </rPh>
    <rPh sb="3" eb="4">
      <t>ヒ</t>
    </rPh>
    <rPh sb="4" eb="5">
      <t>ナギサ</t>
    </rPh>
    <rPh sb="5" eb="6">
      <t>リ</t>
    </rPh>
    <phoneticPr fontId="15"/>
  </si>
  <si>
    <t>堤　　咲弥①</t>
    <rPh sb="0" eb="1">
      <t>ツツミ</t>
    </rPh>
    <rPh sb="3" eb="5">
      <t>サヤ</t>
    </rPh>
    <phoneticPr fontId="15"/>
  </si>
  <si>
    <t>近藤　楓果①</t>
    <rPh sb="0" eb="2">
      <t>コンドウ</t>
    </rPh>
    <rPh sb="3" eb="5">
      <t>フウカ</t>
    </rPh>
    <phoneticPr fontId="15"/>
  </si>
  <si>
    <t>白橋　乃詠①</t>
    <phoneticPr fontId="14"/>
  </si>
  <si>
    <t>亀山　紗希①</t>
    <phoneticPr fontId="14"/>
  </si>
  <si>
    <t>木股　弥子①</t>
    <phoneticPr fontId="14"/>
  </si>
  <si>
    <t>古田　暖乃②</t>
    <phoneticPr fontId="14"/>
  </si>
  <si>
    <t>小川　侑紗①</t>
    <phoneticPr fontId="14"/>
  </si>
  <si>
    <t>伏屋　若葉①</t>
    <phoneticPr fontId="14"/>
  </si>
  <si>
    <t>飯田　ほのか①</t>
    <phoneticPr fontId="14"/>
  </si>
  <si>
    <t>松久　弥由①</t>
    <phoneticPr fontId="14"/>
  </si>
  <si>
    <t>鈴木　陽和①</t>
    <rPh sb="0" eb="2">
      <t>スズキ</t>
    </rPh>
    <rPh sb="3" eb="4">
      <t>ヒ</t>
    </rPh>
    <rPh sb="4" eb="5">
      <t>ワ</t>
    </rPh>
    <phoneticPr fontId="14"/>
  </si>
  <si>
    <t>松永　結楽②</t>
    <rPh sb="0" eb="2">
      <t>マツナガ</t>
    </rPh>
    <rPh sb="3" eb="5">
      <t>ユイラク</t>
    </rPh>
    <phoneticPr fontId="14"/>
  </si>
  <si>
    <t>飯塚　仁珠②</t>
    <rPh sb="0" eb="2">
      <t>イイヅカ</t>
    </rPh>
    <rPh sb="3" eb="5">
      <t>ジンタマ</t>
    </rPh>
    <phoneticPr fontId="14"/>
  </si>
  <si>
    <t>池谷　月花②</t>
    <rPh sb="0" eb="2">
      <t>イケヤ</t>
    </rPh>
    <rPh sb="3" eb="5">
      <t>ツキハナ</t>
    </rPh>
    <phoneticPr fontId="14"/>
  </si>
  <si>
    <t>稲葉　蘭藍②</t>
    <rPh sb="0" eb="2">
      <t>イナバ</t>
    </rPh>
    <rPh sb="3" eb="4">
      <t>ラン</t>
    </rPh>
    <rPh sb="4" eb="5">
      <t>ラン</t>
    </rPh>
    <phoneticPr fontId="14"/>
  </si>
  <si>
    <t>麻布　実来②</t>
    <rPh sb="0" eb="2">
      <t>アザブ</t>
    </rPh>
    <rPh sb="3" eb="5">
      <t>ミク</t>
    </rPh>
    <phoneticPr fontId="14"/>
  </si>
  <si>
    <t>阿部　まりあ②</t>
    <rPh sb="0" eb="2">
      <t>アベ</t>
    </rPh>
    <phoneticPr fontId="14"/>
  </si>
  <si>
    <t>中井　緋奈子①</t>
    <rPh sb="0" eb="2">
      <t>ナカイ</t>
    </rPh>
    <rPh sb="3" eb="6">
      <t>ヒナコ</t>
    </rPh>
    <phoneticPr fontId="14"/>
  </si>
  <si>
    <t>亀谷　真海②</t>
    <rPh sb="0" eb="2">
      <t>カメタニ</t>
    </rPh>
    <rPh sb="3" eb="4">
      <t>マ</t>
    </rPh>
    <rPh sb="4" eb="5">
      <t>ウミ</t>
    </rPh>
    <phoneticPr fontId="14"/>
  </si>
  <si>
    <t>大矢　夏寧②</t>
    <rPh sb="0" eb="2">
      <t>オオヤ</t>
    </rPh>
    <rPh sb="3" eb="4">
      <t>ナツ</t>
    </rPh>
    <rPh sb="4" eb="5">
      <t>ネイ</t>
    </rPh>
    <phoneticPr fontId="14"/>
  </si>
  <si>
    <t>深谷　紗羽②</t>
    <rPh sb="0" eb="2">
      <t>フカヤ</t>
    </rPh>
    <rPh sb="3" eb="4">
      <t>サ</t>
    </rPh>
    <rPh sb="4" eb="5">
      <t>ハ</t>
    </rPh>
    <phoneticPr fontId="14"/>
  </si>
  <si>
    <t>香川　眞子②</t>
    <rPh sb="0" eb="2">
      <t>カガワ</t>
    </rPh>
    <rPh sb="3" eb="5">
      <t>マコ</t>
    </rPh>
    <phoneticPr fontId="14"/>
  </si>
  <si>
    <t>大森　美桜②</t>
    <rPh sb="0" eb="2">
      <t>オオモリ</t>
    </rPh>
    <rPh sb="3" eb="4">
      <t>ミ</t>
    </rPh>
    <rPh sb="4" eb="5">
      <t>サクラ</t>
    </rPh>
    <phoneticPr fontId="14"/>
  </si>
  <si>
    <t>岡　　侑良①</t>
    <rPh sb="0" eb="1">
      <t>オカ</t>
    </rPh>
    <rPh sb="3" eb="4">
      <t>ユウ</t>
    </rPh>
    <rPh sb="4" eb="5">
      <t>リョウ</t>
    </rPh>
    <phoneticPr fontId="14"/>
  </si>
  <si>
    <t>藤森　美咲①</t>
    <rPh sb="0" eb="2">
      <t>フジモリ</t>
    </rPh>
    <rPh sb="3" eb="4">
      <t>ミ</t>
    </rPh>
    <rPh sb="4" eb="5">
      <t>サ</t>
    </rPh>
    <phoneticPr fontId="14"/>
  </si>
  <si>
    <t>水野　晴菜①</t>
    <rPh sb="0" eb="2">
      <t>ミズノ</t>
    </rPh>
    <rPh sb="3" eb="4">
      <t>ハル</t>
    </rPh>
    <rPh sb="4" eb="5">
      <t>ナ</t>
    </rPh>
    <phoneticPr fontId="14"/>
  </si>
  <si>
    <t>向山　莉央①</t>
    <rPh sb="0" eb="2">
      <t>ムコヤマ</t>
    </rPh>
    <rPh sb="3" eb="5">
      <t>リオ</t>
    </rPh>
    <phoneticPr fontId="14"/>
  </si>
  <si>
    <t>佐野　愛鈴①</t>
    <rPh sb="0" eb="2">
      <t>サノ</t>
    </rPh>
    <rPh sb="3" eb="4">
      <t>アイ</t>
    </rPh>
    <rPh sb="4" eb="5">
      <t>スズ</t>
    </rPh>
    <phoneticPr fontId="14"/>
  </si>
  <si>
    <t>杉山　七菜②</t>
    <rPh sb="0" eb="2">
      <t>スギヤマ</t>
    </rPh>
    <rPh sb="3" eb="4">
      <t>ナナ</t>
    </rPh>
    <rPh sb="4" eb="5">
      <t>ナ</t>
    </rPh>
    <phoneticPr fontId="14"/>
  </si>
  <si>
    <t>大野　　暖①</t>
    <rPh sb="0" eb="2">
      <t>オオノ</t>
    </rPh>
    <rPh sb="4" eb="5">
      <t>ダン</t>
    </rPh>
    <phoneticPr fontId="14"/>
  </si>
  <si>
    <t>村山　瑚都②</t>
    <rPh sb="0" eb="2">
      <t>ムラヤマ</t>
    </rPh>
    <rPh sb="3" eb="4">
      <t>コ</t>
    </rPh>
    <rPh sb="4" eb="5">
      <t>ミヤコ</t>
    </rPh>
    <phoneticPr fontId="14"/>
  </si>
  <si>
    <t>廣瀬　菜々音①</t>
    <rPh sb="0" eb="2">
      <t>ヒロセ</t>
    </rPh>
    <rPh sb="3" eb="5">
      <t>ナナ</t>
    </rPh>
    <rPh sb="5" eb="6">
      <t>オト</t>
    </rPh>
    <phoneticPr fontId="14"/>
  </si>
  <si>
    <t>酒井　菜帆①</t>
    <rPh sb="0" eb="2">
      <t>サカイ</t>
    </rPh>
    <rPh sb="3" eb="4">
      <t>ナ</t>
    </rPh>
    <rPh sb="4" eb="5">
      <t>ホ</t>
    </rPh>
    <phoneticPr fontId="14"/>
  </si>
  <si>
    <t>今井　心音②</t>
    <rPh sb="0" eb="2">
      <t>イマイ</t>
    </rPh>
    <rPh sb="3" eb="4">
      <t>ココロ</t>
    </rPh>
    <rPh sb="4" eb="5">
      <t>オト</t>
    </rPh>
    <phoneticPr fontId="14"/>
  </si>
  <si>
    <t>山内　華乃①</t>
    <rPh sb="0" eb="2">
      <t>ヤマウチ</t>
    </rPh>
    <rPh sb="3" eb="4">
      <t>ハナ</t>
    </rPh>
    <rPh sb="4" eb="5">
      <t>ノ</t>
    </rPh>
    <phoneticPr fontId="14"/>
  </si>
  <si>
    <t>清水　　葵①</t>
    <rPh sb="0" eb="2">
      <t>シミズ</t>
    </rPh>
    <rPh sb="4" eb="5">
      <t>アオイ</t>
    </rPh>
    <phoneticPr fontId="14"/>
  </si>
  <si>
    <t>高田　知穂②</t>
    <rPh sb="0" eb="2">
      <t>タカダ</t>
    </rPh>
    <rPh sb="3" eb="5">
      <t>チホ</t>
    </rPh>
    <phoneticPr fontId="14"/>
  </si>
  <si>
    <t>鈴木　陽葉①</t>
    <rPh sb="0" eb="2">
      <t>スズキ</t>
    </rPh>
    <rPh sb="3" eb="4">
      <t>ヒ</t>
    </rPh>
    <rPh sb="4" eb="5">
      <t>ハ</t>
    </rPh>
    <phoneticPr fontId="14"/>
  </si>
  <si>
    <t>渡邉　菜央①</t>
    <rPh sb="0" eb="2">
      <t>ワタナベ</t>
    </rPh>
    <rPh sb="3" eb="4">
      <t>ナ</t>
    </rPh>
    <phoneticPr fontId="14"/>
  </si>
  <si>
    <t>三岡　　叶①</t>
    <rPh sb="0" eb="2">
      <t>ミツオカ</t>
    </rPh>
    <rPh sb="4" eb="5">
      <t>カノウ</t>
    </rPh>
    <phoneticPr fontId="14"/>
  </si>
  <si>
    <t>小木曽　美春②</t>
    <rPh sb="0" eb="3">
      <t>オギソ</t>
    </rPh>
    <rPh sb="4" eb="5">
      <t>ミ</t>
    </rPh>
    <rPh sb="5" eb="6">
      <t>ハル</t>
    </rPh>
    <phoneticPr fontId="14"/>
  </si>
  <si>
    <t>祖父江　由佳②</t>
    <rPh sb="0" eb="3">
      <t>ソブエ</t>
    </rPh>
    <rPh sb="4" eb="6">
      <t>ユカ</t>
    </rPh>
    <phoneticPr fontId="14"/>
  </si>
  <si>
    <t>髙橋　淑菜②</t>
    <rPh sb="0" eb="2">
      <t>タカハシ</t>
    </rPh>
    <rPh sb="3" eb="4">
      <t>シュク</t>
    </rPh>
    <rPh sb="4" eb="5">
      <t>ナ</t>
    </rPh>
    <phoneticPr fontId="14"/>
  </si>
  <si>
    <t>坂田　桃花①</t>
    <rPh sb="0" eb="2">
      <t>サカタ</t>
    </rPh>
    <rPh sb="3" eb="4">
      <t>モモ</t>
    </rPh>
    <rPh sb="4" eb="5">
      <t>ハナ</t>
    </rPh>
    <phoneticPr fontId="15"/>
  </si>
  <si>
    <t>矢部　遥香①</t>
    <rPh sb="0" eb="2">
      <t>ヤベ</t>
    </rPh>
    <rPh sb="3" eb="5">
      <t>ハルカ</t>
    </rPh>
    <phoneticPr fontId="15"/>
  </si>
  <si>
    <t>榺　　梨帆②</t>
    <rPh sb="3" eb="5">
      <t>リホ</t>
    </rPh>
    <phoneticPr fontId="15"/>
  </si>
  <si>
    <t>山口　実南②</t>
    <rPh sb="0" eb="2">
      <t>ヤマグチ</t>
    </rPh>
    <rPh sb="3" eb="4">
      <t>ジツ</t>
    </rPh>
    <rPh sb="4" eb="5">
      <t>ミナミ</t>
    </rPh>
    <phoneticPr fontId="15"/>
  </si>
  <si>
    <t>奥村　有澄②</t>
    <rPh sb="0" eb="2">
      <t>オクムラ</t>
    </rPh>
    <rPh sb="3" eb="5">
      <t>アスミ</t>
    </rPh>
    <phoneticPr fontId="15"/>
  </si>
  <si>
    <t>堤　　芹菜①</t>
    <rPh sb="0" eb="1">
      <t>ツツミ</t>
    </rPh>
    <rPh sb="3" eb="5">
      <t>セリナ</t>
    </rPh>
    <phoneticPr fontId="15"/>
  </si>
  <si>
    <t>岡野　里音②</t>
    <rPh sb="0" eb="2">
      <t>オカノ</t>
    </rPh>
    <rPh sb="3" eb="5">
      <t>リオン</t>
    </rPh>
    <phoneticPr fontId="15"/>
  </si>
  <si>
    <t>金城　汐音②</t>
    <rPh sb="0" eb="2">
      <t>カネシロ</t>
    </rPh>
    <rPh sb="3" eb="4">
      <t>セキ</t>
    </rPh>
    <rPh sb="4" eb="5">
      <t>オト</t>
    </rPh>
    <phoneticPr fontId="15"/>
  </si>
  <si>
    <t>椎名　栞夢①</t>
    <phoneticPr fontId="14"/>
  </si>
  <si>
    <t>二宮　茉子②</t>
    <rPh sb="0" eb="2">
      <t>ニノミヤ</t>
    </rPh>
    <rPh sb="3" eb="5">
      <t>マコ</t>
    </rPh>
    <phoneticPr fontId="14"/>
  </si>
  <si>
    <t>藤本　舞衣②</t>
    <rPh sb="0" eb="2">
      <t>フジモト</t>
    </rPh>
    <rPh sb="3" eb="4">
      <t>マイ</t>
    </rPh>
    <rPh sb="4" eb="5">
      <t>ギヌ</t>
    </rPh>
    <phoneticPr fontId="14"/>
  </si>
  <si>
    <t>木下　花穂①</t>
    <rPh sb="0" eb="2">
      <t>キノシタ</t>
    </rPh>
    <rPh sb="3" eb="4">
      <t>ハナ</t>
    </rPh>
    <rPh sb="4" eb="5">
      <t>ホ</t>
    </rPh>
    <phoneticPr fontId="14"/>
  </si>
  <si>
    <t>岸井　ののは②</t>
    <rPh sb="0" eb="2">
      <t>キシイ</t>
    </rPh>
    <phoneticPr fontId="14"/>
  </si>
  <si>
    <t>伊藤　あさひ①</t>
    <rPh sb="0" eb="2">
      <t>イトウ</t>
    </rPh>
    <phoneticPr fontId="14"/>
  </si>
  <si>
    <t>佐藤　汐乃果①</t>
    <rPh sb="0" eb="2">
      <t>サトウ</t>
    </rPh>
    <rPh sb="3" eb="4">
      <t>シオ</t>
    </rPh>
    <rPh sb="4" eb="5">
      <t>ノ</t>
    </rPh>
    <rPh sb="5" eb="6">
      <t>カ</t>
    </rPh>
    <phoneticPr fontId="14"/>
  </si>
  <si>
    <t>鈴木　日菜多②</t>
    <rPh sb="0" eb="2">
      <t>スズキ</t>
    </rPh>
    <rPh sb="3" eb="5">
      <t>ヒナ</t>
    </rPh>
    <rPh sb="5" eb="6">
      <t>タ</t>
    </rPh>
    <phoneticPr fontId="14"/>
  </si>
  <si>
    <t>池田　智美②</t>
    <rPh sb="0" eb="2">
      <t>イケダ</t>
    </rPh>
    <rPh sb="3" eb="5">
      <t>トモミ</t>
    </rPh>
    <phoneticPr fontId="14"/>
  </si>
  <si>
    <t>小野　葉月②</t>
    <rPh sb="0" eb="2">
      <t>オノ</t>
    </rPh>
    <rPh sb="3" eb="5">
      <t>ハズキ</t>
    </rPh>
    <phoneticPr fontId="14"/>
  </si>
  <si>
    <t>大正製薬リポビタン　第45回全国選抜高校テニス大会　東海地区予選大会　（大会結果）</t>
    <rPh sb="0" eb="2">
      <t>タイショウ</t>
    </rPh>
    <rPh sb="2" eb="4">
      <t>セイヤク</t>
    </rPh>
    <rPh sb="10" eb="11">
      <t>ダイ</t>
    </rPh>
    <rPh sb="13" eb="14">
      <t>カイ</t>
    </rPh>
    <rPh sb="14" eb="16">
      <t>ゼンコク</t>
    </rPh>
    <rPh sb="16" eb="18">
      <t>センバツ</t>
    </rPh>
    <rPh sb="18" eb="20">
      <t>コウコウ</t>
    </rPh>
    <rPh sb="23" eb="25">
      <t>タイカイ</t>
    </rPh>
    <rPh sb="26" eb="28">
      <t>トウカイ</t>
    </rPh>
    <rPh sb="28" eb="30">
      <t>チク</t>
    </rPh>
    <rPh sb="30" eb="32">
      <t>ヨセン</t>
    </rPh>
    <rPh sb="32" eb="34">
      <t>タイカイ</t>
    </rPh>
    <rPh sb="36" eb="38">
      <t>タイカイ</t>
    </rPh>
    <rPh sb="38" eb="40">
      <t>ケッカ</t>
    </rPh>
    <phoneticPr fontId="3"/>
  </si>
  <si>
    <t>岐阜市：長良川テニスプラザ</t>
    <rPh sb="0" eb="3">
      <t>ギフシ</t>
    </rPh>
    <rPh sb="4" eb="7">
      <t>ナガラガワ</t>
    </rPh>
    <phoneticPr fontId="3"/>
  </si>
  <si>
    <t>令和 4 年 11月 19 , 20日</t>
    <rPh sb="0" eb="2">
      <t>レイワ</t>
    </rPh>
    <rPh sb="5" eb="6">
      <t>ネン</t>
    </rPh>
    <rPh sb="9" eb="10">
      <t>ガツ</t>
    </rPh>
    <rPh sb="18" eb="19">
      <t>ニチ</t>
    </rPh>
    <phoneticPr fontId="3"/>
  </si>
  <si>
    <t>4-1</t>
    <phoneticPr fontId="3"/>
  </si>
  <si>
    <t>3-2</t>
    <phoneticPr fontId="3"/>
  </si>
  <si>
    <t>5-0</t>
    <phoneticPr fontId="3"/>
  </si>
  <si>
    <t>6-4</t>
    <phoneticPr fontId="3"/>
  </si>
  <si>
    <t>4-6</t>
    <phoneticPr fontId="3"/>
  </si>
  <si>
    <t>6-2</t>
    <phoneticPr fontId="3"/>
  </si>
  <si>
    <t>6-1</t>
    <phoneticPr fontId="3"/>
  </si>
  <si>
    <t>1-6</t>
    <phoneticPr fontId="3"/>
  </si>
  <si>
    <t>3-6</t>
    <phoneticPr fontId="3"/>
  </si>
  <si>
    <t>6-0</t>
    <phoneticPr fontId="3"/>
  </si>
  <si>
    <t>6-3</t>
    <phoneticPr fontId="3"/>
  </si>
  <si>
    <t>7-6(2)</t>
    <phoneticPr fontId="3"/>
  </si>
  <si>
    <t>2-6</t>
    <phoneticPr fontId="3"/>
  </si>
  <si>
    <t>5-7</t>
    <phoneticPr fontId="3"/>
  </si>
  <si>
    <t>S1</t>
  </si>
  <si>
    <t>D1</t>
  </si>
  <si>
    <t>S2</t>
  </si>
  <si>
    <t>D2</t>
  </si>
  <si>
    <t>S3</t>
  </si>
  <si>
    <t>1-2
打切</t>
    <rPh sb="4" eb="6">
      <t>ウチキリ</t>
    </rPh>
    <phoneticPr fontId="3"/>
  </si>
  <si>
    <t>打切</t>
    <rPh sb="0" eb="2">
      <t>ウチキリ</t>
    </rPh>
    <phoneticPr fontId="3"/>
  </si>
  <si>
    <t>3-0</t>
    <phoneticPr fontId="3"/>
  </si>
  <si>
    <t>4-1打切</t>
    <rPh sb="3" eb="5">
      <t>ウチキリ</t>
    </rPh>
    <phoneticPr fontId="3"/>
  </si>
  <si>
    <t>7-6(4)</t>
    <phoneticPr fontId="3"/>
  </si>
  <si>
    <t>3-2</t>
    <phoneticPr fontId="3"/>
  </si>
  <si>
    <t>3-2
打切</t>
    <rPh sb="4" eb="6">
      <t>ウチキリ</t>
    </rPh>
    <phoneticPr fontId="3"/>
  </si>
  <si>
    <t>3-1</t>
    <phoneticPr fontId="3"/>
  </si>
  <si>
    <t>3-1
打切</t>
    <rPh sb="4" eb="6">
      <t>ウチキリ</t>
    </rPh>
    <phoneticPr fontId="3"/>
  </si>
  <si>
    <t>0-6</t>
    <phoneticPr fontId="3"/>
  </si>
  <si>
    <t>1-1打切</t>
    <rPh sb="3" eb="5">
      <t>ウチキリ</t>
    </rPh>
    <phoneticPr fontId="3"/>
  </si>
  <si>
    <t>4-0</t>
    <phoneticPr fontId="3"/>
  </si>
  <si>
    <t>2-2
打切</t>
    <rPh sb="4" eb="6">
      <t>ウチキリ</t>
    </rPh>
    <phoneticPr fontId="3"/>
  </si>
  <si>
    <t>0-0打切</t>
    <rPh sb="3" eb="5">
      <t>ウチキリ</t>
    </rPh>
    <phoneticPr fontId="3"/>
  </si>
  <si>
    <t>磐田東</t>
    <rPh sb="0" eb="2">
      <t>イワタ</t>
    </rPh>
    <rPh sb="2" eb="3">
      <t>ヒガシ</t>
    </rPh>
    <phoneticPr fontId="3"/>
  </si>
  <si>
    <t>加納</t>
    <rPh sb="0" eb="2">
      <t>カノウ</t>
    </rPh>
    <phoneticPr fontId="3"/>
  </si>
  <si>
    <t>県内順位による</t>
  </si>
  <si>
    <t>県内順位による</t>
    <rPh sb="0" eb="2">
      <t>ケンナイ</t>
    </rPh>
    <rPh sb="2" eb="4">
      <t>ジュンイ</t>
    </rPh>
    <phoneticPr fontId="3"/>
  </si>
  <si>
    <t>橋本　貴亨</t>
    <phoneticPr fontId="4"/>
  </si>
  <si>
    <t>金山　敦思</t>
    <rPh sb="0" eb="2">
      <t>カナヤマ</t>
    </rPh>
    <rPh sb="3" eb="4">
      <t>アツシ</t>
    </rPh>
    <rPh sb="4" eb="5">
      <t>オモ</t>
    </rPh>
    <phoneticPr fontId="4"/>
  </si>
  <si>
    <t>3-2</t>
    <phoneticPr fontId="3"/>
  </si>
  <si>
    <t>2-6</t>
    <phoneticPr fontId="3"/>
  </si>
  <si>
    <t>7-5</t>
    <phoneticPr fontId="3"/>
  </si>
  <si>
    <t>6-2</t>
    <phoneticPr fontId="3"/>
  </si>
  <si>
    <t>6-4</t>
    <phoneticPr fontId="3"/>
  </si>
  <si>
    <t>3-6</t>
    <phoneticPr fontId="3"/>
  </si>
  <si>
    <t>3-0</t>
    <phoneticPr fontId="3"/>
  </si>
  <si>
    <t>6-2
2-2
打切</t>
    <rPh sb="8" eb="10">
      <t>ウチキリ</t>
    </rPh>
    <phoneticPr fontId="3"/>
  </si>
  <si>
    <t>6-3
6-1</t>
    <phoneticPr fontId="3"/>
  </si>
  <si>
    <t>6-2
6-0</t>
    <phoneticPr fontId="3"/>
  </si>
  <si>
    <t>6-0
6-2</t>
    <phoneticPr fontId="3"/>
  </si>
  <si>
    <t>1-0
打切</t>
    <rPh sb="4" eb="6">
      <t>ウチキリ</t>
    </rPh>
    <phoneticPr fontId="3"/>
  </si>
  <si>
    <t>1-6
6-2
6-3</t>
    <phoneticPr fontId="3"/>
  </si>
  <si>
    <t>6-2
6-4</t>
    <phoneticPr fontId="3"/>
  </si>
  <si>
    <r>
      <t xml:space="preserve">7-5
6-7(5)
</t>
    </r>
    <r>
      <rPr>
        <sz val="9"/>
        <rFont val="ＭＳ 明朝"/>
        <family val="1"/>
        <charset val="128"/>
      </rPr>
      <t>0-0打切</t>
    </r>
    <rPh sb="14" eb="16">
      <t>ウチキリ</t>
    </rPh>
    <phoneticPr fontId="3"/>
  </si>
  <si>
    <r>
      <t xml:space="preserve">6-7(4)
6-4
</t>
    </r>
    <r>
      <rPr>
        <sz val="9"/>
        <rFont val="ＭＳ 明朝"/>
        <family val="1"/>
        <charset val="128"/>
      </rPr>
      <t>2-3打切</t>
    </r>
    <rPh sb="14" eb="16">
      <t>ウチキリ</t>
    </rPh>
    <phoneticPr fontId="3"/>
  </si>
  <si>
    <t>6-2
6-2</t>
    <phoneticPr fontId="3"/>
  </si>
  <si>
    <t>第４５回　全国選抜高校テニス大会</t>
    <rPh sb="0" eb="1">
      <t>ダイ</t>
    </rPh>
    <rPh sb="3" eb="4">
      <t>カイ</t>
    </rPh>
    <rPh sb="5" eb="7">
      <t>ゼンコク</t>
    </rPh>
    <rPh sb="7" eb="9">
      <t>センバツ</t>
    </rPh>
    <rPh sb="9" eb="11">
      <t>コウコウ</t>
    </rPh>
    <rPh sb="14" eb="16">
      <t>タイカイ</t>
    </rPh>
    <phoneticPr fontId="4"/>
  </si>
  <si>
    <t>東海地区予選大会試合結果</t>
    <rPh sb="0" eb="2">
      <t>トウカイ</t>
    </rPh>
    <rPh sb="2" eb="4">
      <t>チク</t>
    </rPh>
    <rPh sb="4" eb="6">
      <t>ヨセン</t>
    </rPh>
    <rPh sb="6" eb="8">
      <t>タイカイ</t>
    </rPh>
    <rPh sb="8" eb="10">
      <t>シアイ</t>
    </rPh>
    <rPh sb="10" eb="12">
      <t>ケッカ</t>
    </rPh>
    <phoneticPr fontId="4"/>
  </si>
  <si>
    <t>令和４年１１月１９、２０日</t>
    <rPh sb="0" eb="2">
      <t>レイワ</t>
    </rPh>
    <rPh sb="3" eb="4">
      <t>ネン</t>
    </rPh>
    <rPh sb="6" eb="7">
      <t>ツキ</t>
    </rPh>
    <rPh sb="12" eb="13">
      <t>ヒ</t>
    </rPh>
    <phoneticPr fontId="4"/>
  </si>
  <si>
    <t>長良川テニスプラザ</t>
    <rPh sb="0" eb="3">
      <t>ナガラガワ</t>
    </rPh>
    <phoneticPr fontId="4"/>
  </si>
  <si>
    <t>男子の部</t>
    <rPh sb="0" eb="2">
      <t>ダンシ</t>
    </rPh>
    <rPh sb="3" eb="4">
      <t>ブ</t>
    </rPh>
    <phoneticPr fontId="4"/>
  </si>
  <si>
    <t>三重県立四日市工業高等学校</t>
    <rPh sb="0" eb="4">
      <t>ミエケンリツ</t>
    </rPh>
    <rPh sb="4" eb="7">
      <t>ヨッカイチ</t>
    </rPh>
    <rPh sb="7" eb="9">
      <t>コウギョウ</t>
    </rPh>
    <rPh sb="9" eb="11">
      <t>コウトウ</t>
    </rPh>
    <rPh sb="11" eb="13">
      <t>ガッコウ</t>
    </rPh>
    <phoneticPr fontId="4"/>
  </si>
  <si>
    <t>優勝</t>
    <rPh sb="0" eb="2">
      <t>ユウショウ</t>
    </rPh>
    <phoneticPr fontId="4"/>
  </si>
  <si>
    <t>岐阜県立岐阜商業高等学校</t>
    <rPh sb="0" eb="4">
      <t>ギフケンリツ</t>
    </rPh>
    <rPh sb="4" eb="6">
      <t>ギフ</t>
    </rPh>
    <rPh sb="6" eb="8">
      <t>ショウギョウ</t>
    </rPh>
    <rPh sb="8" eb="10">
      <t>コウトウ</t>
    </rPh>
    <rPh sb="10" eb="12">
      <t>ガッコウ</t>
    </rPh>
    <phoneticPr fontId="4"/>
  </si>
  <si>
    <t>（３年連続１３回目）</t>
    <rPh sb="2" eb="3">
      <t>ネン</t>
    </rPh>
    <rPh sb="3" eb="5">
      <t>レンゾク</t>
    </rPh>
    <rPh sb="7" eb="9">
      <t>カイメ</t>
    </rPh>
    <phoneticPr fontId="4"/>
  </si>
  <si>
    <t>名古屋高等学校</t>
    <rPh sb="0" eb="3">
      <t>ナゴヤ</t>
    </rPh>
    <rPh sb="3" eb="5">
      <t>コウトウ</t>
    </rPh>
    <rPh sb="5" eb="7">
      <t>ガッコウ</t>
    </rPh>
    <phoneticPr fontId="4"/>
  </si>
  <si>
    <t>日本大学三島高等学校</t>
    <phoneticPr fontId="4"/>
  </si>
  <si>
    <t>第３位</t>
    <rPh sb="0" eb="1">
      <t>ダイ</t>
    </rPh>
    <rPh sb="2" eb="3">
      <t>イ</t>
    </rPh>
    <phoneticPr fontId="4"/>
  </si>
  <si>
    <t>名古屋経済大学市邨高等学校</t>
    <phoneticPr fontId="4"/>
  </si>
  <si>
    <t>津田学園高等学校</t>
    <rPh sb="0" eb="4">
      <t>ツダガクエン</t>
    </rPh>
    <rPh sb="4" eb="6">
      <t>コウトウ</t>
    </rPh>
    <rPh sb="6" eb="8">
      <t>ガッコウ</t>
    </rPh>
    <phoneticPr fontId="4"/>
  </si>
  <si>
    <t>第５位</t>
    <rPh sb="0" eb="1">
      <t>ダイ</t>
    </rPh>
    <rPh sb="2" eb="3">
      <t>イ</t>
    </rPh>
    <phoneticPr fontId="4"/>
  </si>
  <si>
    <t>磐田東高等学校</t>
    <rPh sb="3" eb="7">
      <t>コウトウガッコウ</t>
    </rPh>
    <phoneticPr fontId="4"/>
  </si>
  <si>
    <t>第６位</t>
    <rPh sb="0" eb="1">
      <t>ダイ</t>
    </rPh>
    <rPh sb="2" eb="3">
      <t>イ</t>
    </rPh>
    <phoneticPr fontId="4"/>
  </si>
  <si>
    <t>麗澤瑞浪高等学校</t>
    <phoneticPr fontId="4"/>
  </si>
  <si>
    <t>第７位</t>
    <rPh sb="0" eb="1">
      <t>ダイ</t>
    </rPh>
    <rPh sb="2" eb="3">
      <t>イ</t>
    </rPh>
    <phoneticPr fontId="4"/>
  </si>
  <si>
    <t>女子の部</t>
    <rPh sb="0" eb="2">
      <t>ジョシ</t>
    </rPh>
    <rPh sb="3" eb="4">
      <t>ブ</t>
    </rPh>
    <phoneticPr fontId="4"/>
  </si>
  <si>
    <t>三重県立四日市商業高等学校</t>
    <rPh sb="0" eb="4">
      <t>ミエケンリツ</t>
    </rPh>
    <rPh sb="4" eb="7">
      <t>ヨッカイチ</t>
    </rPh>
    <rPh sb="7" eb="9">
      <t>ショウギョウ</t>
    </rPh>
    <rPh sb="9" eb="11">
      <t>コウトウ</t>
    </rPh>
    <rPh sb="11" eb="13">
      <t>ガッコウ</t>
    </rPh>
    <phoneticPr fontId="4"/>
  </si>
  <si>
    <t>岐阜県立加納高等学校</t>
    <rPh sb="0" eb="4">
      <t>ギフケンリツ</t>
    </rPh>
    <rPh sb="4" eb="10">
      <t>カノウコウトウガッコウ</t>
    </rPh>
    <phoneticPr fontId="4"/>
  </si>
  <si>
    <t>（５年連続５回目）</t>
    <rPh sb="2" eb="3">
      <t>ネン</t>
    </rPh>
    <rPh sb="3" eb="5">
      <t>レンゾク</t>
    </rPh>
    <rPh sb="6" eb="8">
      <t>カイメ</t>
    </rPh>
    <phoneticPr fontId="4"/>
  </si>
  <si>
    <t>静岡市立高等学校</t>
    <rPh sb="0" eb="2">
      <t>シズオカ</t>
    </rPh>
    <rPh sb="2" eb="4">
      <t>イチリツ</t>
    </rPh>
    <rPh sb="4" eb="6">
      <t>コウトウ</t>
    </rPh>
    <rPh sb="6" eb="8">
      <t>ガッコウ</t>
    </rPh>
    <phoneticPr fontId="4"/>
  </si>
  <si>
    <t>愛知啓成高等学校</t>
    <rPh sb="0" eb="2">
      <t>アイチ</t>
    </rPh>
    <rPh sb="2" eb="4">
      <t>ケイセイ</t>
    </rPh>
    <rPh sb="4" eb="6">
      <t>コウトウ</t>
    </rPh>
    <rPh sb="6" eb="8">
      <t>ガッコウ</t>
    </rPh>
    <phoneticPr fontId="4"/>
  </si>
  <si>
    <t>椙山女学園高等学校</t>
    <rPh sb="0" eb="5">
      <t>スギヤマジョガクエン</t>
    </rPh>
    <rPh sb="5" eb="7">
      <t>コウトウ</t>
    </rPh>
    <rPh sb="7" eb="9">
      <t>ガッコウ</t>
    </rPh>
    <phoneticPr fontId="4"/>
  </si>
  <si>
    <t>三重県立四日市西高等学校</t>
    <rPh sb="0" eb="4">
      <t>ミエケンリツ</t>
    </rPh>
    <rPh sb="4" eb="7">
      <t>ヨッカイチ</t>
    </rPh>
    <rPh sb="7" eb="8">
      <t>ニシ</t>
    </rPh>
    <rPh sb="8" eb="10">
      <t>コウトウ</t>
    </rPh>
    <rPh sb="10" eb="12">
      <t>ガッコウ</t>
    </rPh>
    <phoneticPr fontId="4"/>
  </si>
  <si>
    <t>浜松市立高等学校</t>
    <rPh sb="0" eb="4">
      <t>ハママツイチリツ</t>
    </rPh>
    <rPh sb="4" eb="6">
      <t>コウトウ</t>
    </rPh>
    <rPh sb="6" eb="8">
      <t>ガッコウ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</si>
</sst>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6"/>
      <name val="Meiryo UI"/>
      <family val="3"/>
      <charset val="128"/>
    </font>
    <font>
      <sz val="8"/>
      <name val="Meiryo UI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2" fillId="3" borderId="0" xfId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7" fillId="0" borderId="0" xfId="1" quotePrefix="1" applyFont="1" applyAlignment="1">
      <alignment horizontal="left" vertical="center"/>
    </xf>
    <xf numFmtId="0" fontId="7" fillId="0" borderId="0" xfId="1" applyFont="1" applyFill="1" applyAlignment="1">
      <alignment vertical="center"/>
    </xf>
    <xf numFmtId="0" fontId="7" fillId="0" borderId="0" xfId="1" quotePrefix="1" applyFont="1" applyFill="1" applyAlignment="1">
      <alignment horizontal="left"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Alignment="1">
      <alignment vertical="center"/>
    </xf>
    <xf numFmtId="0" fontId="7" fillId="5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7" fillId="6" borderId="8" xfId="1" applyFont="1" applyFill="1" applyBorder="1" applyAlignment="1">
      <alignment horizontal="center" vertical="center"/>
    </xf>
    <xf numFmtId="0" fontId="7" fillId="6" borderId="8" xfId="1" applyFont="1" applyFill="1" applyBorder="1" applyAlignment="1">
      <alignment vertical="center"/>
    </xf>
    <xf numFmtId="0" fontId="9" fillId="6" borderId="9" xfId="1" applyFont="1" applyFill="1" applyBorder="1" applyAlignment="1">
      <alignment horizontal="distributed" vertical="center" justifyLastLine="1"/>
    </xf>
    <xf numFmtId="0" fontId="7" fillId="6" borderId="12" xfId="1" applyFont="1" applyFill="1" applyBorder="1" applyAlignment="1">
      <alignment vertical="center"/>
    </xf>
    <xf numFmtId="0" fontId="7" fillId="6" borderId="13" xfId="1" applyFont="1" applyFill="1" applyBorder="1" applyAlignment="1">
      <alignment horizontal="center" vertical="center"/>
    </xf>
    <xf numFmtId="0" fontId="7" fillId="6" borderId="13" xfId="1" applyFont="1" applyFill="1" applyBorder="1" applyAlignment="1">
      <alignment vertical="center"/>
    </xf>
    <xf numFmtId="0" fontId="7" fillId="6" borderId="14" xfId="1" applyNumberFormat="1" applyFont="1" applyFill="1" applyBorder="1" applyAlignment="1">
      <alignment horizontal="center" vertical="center" justifyLastLine="1"/>
    </xf>
    <xf numFmtId="0" fontId="7" fillId="6" borderId="16" xfId="1" applyFont="1" applyFill="1" applyBorder="1" applyAlignment="1">
      <alignment horizontal="center" vertical="center"/>
    </xf>
    <xf numFmtId="0" fontId="7" fillId="6" borderId="17" xfId="1" applyFont="1" applyFill="1" applyBorder="1" applyAlignment="1">
      <alignment vertical="center"/>
    </xf>
    <xf numFmtId="0" fontId="7" fillId="6" borderId="19" xfId="1" applyFont="1" applyFill="1" applyBorder="1" applyAlignment="1">
      <alignment vertical="center"/>
    </xf>
    <xf numFmtId="0" fontId="7" fillId="6" borderId="20" xfId="1" applyFont="1" applyFill="1" applyBorder="1" applyAlignment="1">
      <alignment horizontal="center" vertical="center"/>
    </xf>
    <xf numFmtId="0" fontId="7" fillId="6" borderId="23" xfId="1" applyFont="1" applyFill="1" applyBorder="1" applyAlignment="1">
      <alignment vertical="center"/>
    </xf>
    <xf numFmtId="0" fontId="7" fillId="6" borderId="25" xfId="1" applyFont="1" applyFill="1" applyBorder="1" applyAlignment="1">
      <alignment vertical="center"/>
    </xf>
    <xf numFmtId="0" fontId="7" fillId="6" borderId="26" xfId="1" applyNumberFormat="1" applyFont="1" applyFill="1" applyBorder="1" applyAlignment="1">
      <alignment horizontal="center" vertical="center" justifyLastLine="1"/>
    </xf>
    <xf numFmtId="0" fontId="7" fillId="6" borderId="0" xfId="1" applyFont="1" applyFill="1" applyBorder="1" applyAlignment="1">
      <alignment horizontal="center" vertical="center"/>
    </xf>
    <xf numFmtId="0" fontId="7" fillId="6" borderId="30" xfId="1" applyFont="1" applyFill="1" applyBorder="1" applyAlignment="1">
      <alignment vertical="center"/>
    </xf>
    <xf numFmtId="0" fontId="7" fillId="6" borderId="31" xfId="1" applyFont="1" applyFill="1" applyBorder="1" applyAlignment="1">
      <alignment horizontal="center" vertical="center"/>
    </xf>
    <xf numFmtId="0" fontId="7" fillId="6" borderId="31" xfId="1" applyFont="1" applyFill="1" applyBorder="1" applyAlignment="1">
      <alignment vertical="center"/>
    </xf>
    <xf numFmtId="0" fontId="7" fillId="6" borderId="32" xfId="1" applyFont="1" applyFill="1" applyBorder="1" applyAlignment="1">
      <alignment horizontal="center" vertical="center"/>
    </xf>
    <xf numFmtId="0" fontId="7" fillId="6" borderId="35" xfId="1" applyFont="1" applyFill="1" applyBorder="1" applyAlignment="1">
      <alignment vertical="center"/>
    </xf>
    <xf numFmtId="0" fontId="7" fillId="6" borderId="36" xfId="1" applyFont="1" applyFill="1" applyBorder="1" applyAlignment="1">
      <alignment vertical="center"/>
    </xf>
    <xf numFmtId="0" fontId="7" fillId="6" borderId="28" xfId="1" applyFont="1" applyFill="1" applyBorder="1" applyAlignment="1">
      <alignment horizontal="center" vertical="center"/>
    </xf>
    <xf numFmtId="0" fontId="7" fillId="6" borderId="37" xfId="1" applyFont="1" applyFill="1" applyBorder="1" applyAlignment="1">
      <alignment vertical="center"/>
    </xf>
    <xf numFmtId="0" fontId="7" fillId="6" borderId="38" xfId="1" applyFont="1" applyFill="1" applyBorder="1" applyAlignment="1">
      <alignment horizontal="center" vertical="center"/>
    </xf>
    <xf numFmtId="0" fontId="7" fillId="6" borderId="38" xfId="1" applyFont="1" applyFill="1" applyBorder="1" applyAlignment="1">
      <alignment vertical="center"/>
    </xf>
    <xf numFmtId="0" fontId="7" fillId="6" borderId="39" xfId="1" applyFont="1" applyFill="1" applyBorder="1" applyAlignment="1">
      <alignment horizontal="center" vertical="center"/>
    </xf>
    <xf numFmtId="0" fontId="7" fillId="6" borderId="43" xfId="1" applyFont="1" applyFill="1" applyBorder="1" applyAlignment="1">
      <alignment vertical="center"/>
    </xf>
    <xf numFmtId="49" fontId="7" fillId="0" borderId="0" xfId="1" applyNumberFormat="1" applyFont="1" applyFill="1" applyAlignment="1">
      <alignment horizontal="center" vertical="center"/>
    </xf>
    <xf numFmtId="0" fontId="10" fillId="6" borderId="14" xfId="1" applyNumberFormat="1" applyFont="1" applyFill="1" applyBorder="1" applyAlignment="1">
      <alignment horizontal="center" vertical="center" justifyLastLine="1"/>
    </xf>
    <xf numFmtId="0" fontId="10" fillId="6" borderId="16" xfId="1" applyFont="1" applyFill="1" applyBorder="1" applyAlignment="1">
      <alignment horizontal="center" vertical="center"/>
    </xf>
    <xf numFmtId="0" fontId="10" fillId="6" borderId="20" xfId="1" applyFont="1" applyFill="1" applyBorder="1" applyAlignment="1">
      <alignment horizontal="center" vertical="center"/>
    </xf>
    <xf numFmtId="0" fontId="10" fillId="6" borderId="26" xfId="1" applyNumberFormat="1" applyFont="1" applyFill="1" applyBorder="1" applyAlignment="1">
      <alignment horizontal="center" vertical="center" justifyLastLine="1"/>
    </xf>
    <xf numFmtId="0" fontId="10" fillId="6" borderId="0" xfId="1" applyFont="1" applyFill="1" applyBorder="1" applyAlignment="1">
      <alignment horizontal="center" vertical="center"/>
    </xf>
    <xf numFmtId="0" fontId="10" fillId="6" borderId="32" xfId="1" applyFont="1" applyFill="1" applyBorder="1" applyAlignment="1">
      <alignment horizontal="center" vertical="center"/>
    </xf>
    <xf numFmtId="0" fontId="10" fillId="6" borderId="28" xfId="1" applyFont="1" applyFill="1" applyBorder="1" applyAlignment="1">
      <alignment horizontal="center" vertical="center"/>
    </xf>
    <xf numFmtId="0" fontId="10" fillId="6" borderId="39" xfId="1" applyFont="1" applyFill="1" applyBorder="1" applyAlignment="1">
      <alignment horizontal="center" vertical="center"/>
    </xf>
    <xf numFmtId="0" fontId="7" fillId="6" borderId="19" xfId="1" applyFont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/>
    </xf>
    <xf numFmtId="0" fontId="7" fillId="6" borderId="36" xfId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vertical="center"/>
    </xf>
    <xf numFmtId="49" fontId="7" fillId="6" borderId="0" xfId="1" applyNumberFormat="1" applyFont="1" applyFill="1" applyBorder="1" applyAlignment="1">
      <alignment horizontal="center" vertical="center" shrinkToFit="1"/>
    </xf>
    <xf numFmtId="49" fontId="1" fillId="0" borderId="0" xfId="1" applyNumberFormat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7" fillId="0" borderId="32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 shrinkToFit="1"/>
    </xf>
    <xf numFmtId="0" fontId="2" fillId="0" borderId="48" xfId="1" applyFont="1" applyBorder="1" applyAlignment="1">
      <alignment horizontal="center" vertical="center" shrinkToFit="1"/>
    </xf>
    <xf numFmtId="0" fontId="2" fillId="0" borderId="0" xfId="1" applyFont="1" applyAlignment="1">
      <alignment vertical="center" shrinkToFit="1"/>
    </xf>
    <xf numFmtId="0" fontId="2" fillId="0" borderId="51" xfId="1" applyFont="1" applyBorder="1" applyAlignment="1">
      <alignment horizontal="center" vertical="center" shrinkToFit="1"/>
    </xf>
    <xf numFmtId="0" fontId="2" fillId="0" borderId="50" xfId="1" applyFont="1" applyBorder="1" applyAlignment="1">
      <alignment horizontal="center" vertical="center" shrinkToFit="1"/>
    </xf>
    <xf numFmtId="0" fontId="2" fillId="0" borderId="0" xfId="1" applyFont="1" applyBorder="1" applyAlignment="1">
      <alignment vertical="center" shrinkToFit="1"/>
    </xf>
    <xf numFmtId="0" fontId="2" fillId="0" borderId="48" xfId="1" applyFont="1" applyBorder="1" applyAlignment="1">
      <alignment vertical="center" shrinkToFit="1"/>
    </xf>
    <xf numFmtId="0" fontId="2" fillId="0" borderId="51" xfId="1" applyFont="1" applyBorder="1" applyAlignment="1">
      <alignment vertical="center" shrinkToFit="1"/>
    </xf>
    <xf numFmtId="0" fontId="2" fillId="0" borderId="47" xfId="1" applyFont="1" applyBorder="1" applyAlignment="1">
      <alignment horizontal="center" vertical="center" shrinkToFit="1"/>
    </xf>
    <xf numFmtId="0" fontId="2" fillId="0" borderId="49" xfId="1" applyFont="1" applyBorder="1" applyAlignment="1">
      <alignment vertical="center" shrinkToFit="1"/>
    </xf>
    <xf numFmtId="0" fontId="2" fillId="0" borderId="50" xfId="1" applyFont="1" applyBorder="1" applyAlignment="1">
      <alignment vertical="center" shrinkToFit="1"/>
    </xf>
    <xf numFmtId="0" fontId="13" fillId="0" borderId="48" xfId="1" applyFont="1" applyBorder="1" applyAlignment="1">
      <alignment horizontal="center" vertical="center" shrinkToFit="1"/>
    </xf>
    <xf numFmtId="0" fontId="13" fillId="0" borderId="51" xfId="1" applyFont="1" applyBorder="1" applyAlignment="1">
      <alignment horizontal="center" vertical="center" shrinkToFit="1"/>
    </xf>
    <xf numFmtId="0" fontId="2" fillId="0" borderId="53" xfId="1" applyFont="1" applyBorder="1" applyAlignment="1">
      <alignment horizontal="center" vertical="center" shrinkToFit="1"/>
    </xf>
    <xf numFmtId="0" fontId="2" fillId="0" borderId="54" xfId="1" applyFont="1" applyBorder="1" applyAlignment="1">
      <alignment horizontal="center" vertical="center" shrinkToFit="1"/>
    </xf>
    <xf numFmtId="0" fontId="2" fillId="0" borderId="55" xfId="1" applyFont="1" applyBorder="1" applyAlignment="1">
      <alignment horizontal="center" vertical="center" shrinkToFit="1"/>
    </xf>
    <xf numFmtId="0" fontId="2" fillId="0" borderId="56" xfId="1" applyFont="1" applyBorder="1" applyAlignment="1">
      <alignment horizontal="center" vertical="center" shrinkToFit="1"/>
    </xf>
    <xf numFmtId="0" fontId="13" fillId="0" borderId="55" xfId="1" applyFont="1" applyBorder="1" applyAlignment="1">
      <alignment horizontal="center" vertical="center" shrinkToFit="1"/>
    </xf>
    <xf numFmtId="0" fontId="13" fillId="0" borderId="54" xfId="1" applyFont="1" applyBorder="1" applyAlignment="1">
      <alignment horizontal="center" vertical="center" shrinkToFit="1"/>
    </xf>
    <xf numFmtId="0" fontId="2" fillId="0" borderId="54" xfId="1" applyFont="1" applyFill="1" applyBorder="1" applyAlignment="1">
      <alignment horizontal="center" vertical="center" shrinkToFit="1"/>
    </xf>
    <xf numFmtId="0" fontId="2" fillId="0" borderId="56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horizontal="center" vertical="center" shrinkToFit="1"/>
    </xf>
    <xf numFmtId="0" fontId="13" fillId="0" borderId="55" xfId="1" applyFont="1" applyFill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horizontal="distributed" vertical="center"/>
    </xf>
    <xf numFmtId="0" fontId="2" fillId="0" borderId="12" xfId="1" applyFont="1" applyBorder="1" applyAlignment="1">
      <alignment horizontal="distributed" vertical="center"/>
    </xf>
    <xf numFmtId="0" fontId="2" fillId="0" borderId="8" xfId="1" applyFont="1" applyBorder="1" applyAlignment="1">
      <alignment horizontal="distributed" vertical="center"/>
    </xf>
    <xf numFmtId="0" fontId="2" fillId="0" borderId="13" xfId="1" applyFont="1" applyBorder="1" applyAlignment="1">
      <alignment vertical="center"/>
    </xf>
    <xf numFmtId="0" fontId="2" fillId="0" borderId="16" xfId="1" applyFont="1" applyBorder="1" applyAlignment="1">
      <alignment horizontal="center" vertical="center"/>
    </xf>
    <xf numFmtId="0" fontId="2" fillId="0" borderId="16" xfId="1" applyFont="1" applyBorder="1" applyAlignment="1">
      <alignment horizontal="distributed" vertical="center"/>
    </xf>
    <xf numFmtId="0" fontId="2" fillId="0" borderId="17" xfId="1" applyFont="1" applyBorder="1" applyAlignment="1">
      <alignment horizontal="center" vertical="center"/>
    </xf>
    <xf numFmtId="0" fontId="2" fillId="0" borderId="25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0" xfId="1" applyFont="1" applyBorder="1" applyAlignment="1">
      <alignment horizontal="distributed" vertical="center"/>
    </xf>
    <xf numFmtId="0" fontId="2" fillId="0" borderId="30" xfId="1" applyFont="1" applyBorder="1" applyAlignment="1">
      <alignment horizontal="center" vertical="center"/>
    </xf>
    <xf numFmtId="0" fontId="2" fillId="0" borderId="38" xfId="1" applyFont="1" applyBorder="1" applyAlignment="1">
      <alignment vertical="center"/>
    </xf>
    <xf numFmtId="0" fontId="2" fillId="0" borderId="39" xfId="1" applyFont="1" applyBorder="1" applyAlignment="1">
      <alignment horizontal="center" vertical="center"/>
    </xf>
    <xf numFmtId="0" fontId="2" fillId="0" borderId="39" xfId="1" applyFont="1" applyBorder="1" applyAlignment="1">
      <alignment horizontal="distributed" vertical="center"/>
    </xf>
    <xf numFmtId="0" fontId="2" fillId="0" borderId="43" xfId="1" applyFont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39" xfId="1" applyFont="1" applyBorder="1" applyAlignment="1">
      <alignment vertical="center"/>
    </xf>
    <xf numFmtId="0" fontId="2" fillId="0" borderId="9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0" fontId="1" fillId="0" borderId="0" xfId="1" applyAlignment="1">
      <alignment vertical="center" shrinkToFit="1"/>
    </xf>
    <xf numFmtId="0" fontId="17" fillId="0" borderId="0" xfId="1" applyFont="1" applyBorder="1" applyAlignment="1">
      <alignment vertical="center" shrinkToFit="1"/>
    </xf>
    <xf numFmtId="0" fontId="17" fillId="0" borderId="0" xfId="1" applyFont="1" applyFill="1" applyBorder="1" applyAlignment="1">
      <alignment vertical="center" shrinkToFit="1"/>
    </xf>
    <xf numFmtId="49" fontId="7" fillId="0" borderId="0" xfId="1" applyNumberFormat="1" applyFont="1" applyBorder="1" applyAlignment="1">
      <alignment horizontal="center" vertical="center" shrinkToFit="1"/>
    </xf>
    <xf numFmtId="49" fontId="10" fillId="6" borderId="0" xfId="1" applyNumberFormat="1" applyFont="1" applyFill="1" applyBorder="1" applyAlignment="1">
      <alignment horizontal="center" vertical="center" shrinkToFit="1"/>
    </xf>
    <xf numFmtId="49" fontId="10" fillId="0" borderId="0" xfId="1" applyNumberFormat="1" applyFont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horizontal="center" vertical="center" shrinkToFit="1"/>
    </xf>
    <xf numFmtId="0" fontId="7" fillId="7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49" fontId="1" fillId="0" borderId="0" xfId="1" applyNumberFormat="1" applyFill="1" applyBorder="1" applyAlignment="1">
      <alignment horizontal="center" vertical="center" shrinkToFit="1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vertical="top"/>
    </xf>
    <xf numFmtId="0" fontId="2" fillId="0" borderId="57" xfId="1" applyFont="1" applyBorder="1" applyAlignment="1">
      <alignment vertical="center"/>
    </xf>
    <xf numFmtId="0" fontId="2" fillId="0" borderId="58" xfId="1" applyFont="1" applyBorder="1" applyAlignment="1">
      <alignment horizontal="left"/>
    </xf>
    <xf numFmtId="0" fontId="2" fillId="0" borderId="60" xfId="1" applyFont="1" applyBorder="1" applyAlignment="1">
      <alignment horizontal="left"/>
    </xf>
    <xf numFmtId="0" fontId="2" fillId="0" borderId="59" xfId="1" applyFont="1" applyBorder="1" applyAlignment="1">
      <alignment horizontal="left" vertical="top"/>
    </xf>
    <xf numFmtId="0" fontId="2" fillId="0" borderId="58" xfId="1" applyFont="1" applyBorder="1" applyAlignment="1">
      <alignment vertical="center"/>
    </xf>
    <xf numFmtId="0" fontId="2" fillId="0" borderId="61" xfId="1" applyFont="1" applyBorder="1" applyAlignment="1">
      <alignment horizontal="right" vertical="top"/>
    </xf>
    <xf numFmtId="0" fontId="2" fillId="0" borderId="62" xfId="1" applyFont="1" applyBorder="1" applyAlignment="1">
      <alignment vertical="center"/>
    </xf>
    <xf numFmtId="0" fontId="2" fillId="0" borderId="64" xfId="1" applyFont="1" applyBorder="1" applyAlignment="1">
      <alignment horizontal="left"/>
    </xf>
    <xf numFmtId="0" fontId="2" fillId="0" borderId="65" xfId="1" applyFont="1" applyBorder="1" applyAlignment="1">
      <alignment vertical="center"/>
    </xf>
    <xf numFmtId="0" fontId="2" fillId="0" borderId="63" xfId="1" applyFont="1" applyBorder="1" applyAlignment="1">
      <alignment horizontal="right" vertical="top"/>
    </xf>
    <xf numFmtId="0" fontId="2" fillId="0" borderId="66" xfId="1" applyFont="1" applyBorder="1" applyAlignment="1">
      <alignment horizontal="left"/>
    </xf>
    <xf numFmtId="0" fontId="2" fillId="0" borderId="61" xfId="1" applyFont="1" applyBorder="1" applyAlignment="1">
      <alignment horizontal="left" vertical="top"/>
    </xf>
    <xf numFmtId="0" fontId="2" fillId="0" borderId="67" xfId="1" applyFont="1" applyBorder="1" applyAlignment="1">
      <alignment vertical="center"/>
    </xf>
    <xf numFmtId="0" fontId="2" fillId="0" borderId="0" xfId="1" applyFont="1" applyBorder="1" applyAlignment="1">
      <alignment horizontal="right"/>
    </xf>
    <xf numFmtId="0" fontId="2" fillId="0" borderId="69" xfId="1" applyFont="1" applyBorder="1" applyAlignment="1">
      <alignment vertical="center"/>
    </xf>
    <xf numFmtId="0" fontId="2" fillId="0" borderId="70" xfId="1" applyFont="1" applyBorder="1" applyAlignment="1">
      <alignment horizontal="left" vertical="top"/>
    </xf>
    <xf numFmtId="0" fontId="2" fillId="0" borderId="68" xfId="1" applyFont="1" applyBorder="1" applyAlignment="1">
      <alignment vertical="top"/>
    </xf>
    <xf numFmtId="0" fontId="2" fillId="0" borderId="72" xfId="1" applyFont="1" applyBorder="1" applyAlignment="1">
      <alignment vertic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right" vertical="top"/>
    </xf>
    <xf numFmtId="0" fontId="2" fillId="0" borderId="4" xfId="1" applyFont="1" applyBorder="1" applyAlignment="1">
      <alignment horizontal="right"/>
    </xf>
    <xf numFmtId="0" fontId="2" fillId="0" borderId="73" xfId="1" applyFont="1" applyBorder="1" applyAlignment="1">
      <alignment horizontal="right" vertical="top"/>
    </xf>
    <xf numFmtId="0" fontId="2" fillId="0" borderId="57" xfId="1" applyFont="1" applyBorder="1" applyAlignment="1">
      <alignment horizontal="right" vertical="top"/>
    </xf>
    <xf numFmtId="0" fontId="2" fillId="0" borderId="7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5" xfId="1" applyFont="1" applyBorder="1" applyAlignment="1">
      <alignment horizontal="left" vertical="top"/>
    </xf>
    <xf numFmtId="0" fontId="2" fillId="0" borderId="72" xfId="1" applyFont="1" applyBorder="1" applyAlignment="1">
      <alignment horizontal="right"/>
    </xf>
    <xf numFmtId="0" fontId="2" fillId="0" borderId="71" xfId="1" applyFont="1" applyBorder="1" applyAlignment="1">
      <alignment horizontal="right"/>
    </xf>
    <xf numFmtId="0" fontId="2" fillId="0" borderId="68" xfId="1" applyFont="1" applyBorder="1" applyAlignment="1">
      <alignment horizontal="right" vertical="top"/>
    </xf>
    <xf numFmtId="0" fontId="2" fillId="0" borderId="55" xfId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Continuous" vertical="center" shrinkToFit="1"/>
    </xf>
    <xf numFmtId="0" fontId="2" fillId="0" borderId="0" xfId="1" applyFont="1" applyAlignment="1">
      <alignment horizontal="centerContinuous" vertical="center"/>
    </xf>
    <xf numFmtId="0" fontId="2" fillId="0" borderId="5" xfId="1" applyFont="1" applyBorder="1" applyAlignment="1">
      <alignment vertical="center" shrinkToFit="1"/>
    </xf>
    <xf numFmtId="0" fontId="2" fillId="0" borderId="75" xfId="1" applyFont="1" applyBorder="1" applyAlignment="1">
      <alignment horizontal="right"/>
    </xf>
    <xf numFmtId="0" fontId="2" fillId="0" borderId="75" xfId="1" applyFont="1" applyBorder="1" applyAlignment="1"/>
    <xf numFmtId="0" fontId="2" fillId="0" borderId="0" xfId="1" applyFont="1" applyAlignment="1">
      <alignment horizontal="distributed" vertical="center" justifyLastLine="1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4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5" fillId="0" borderId="0" xfId="1" applyFont="1" applyAlignment="1">
      <alignment horizontal="distributed" vertical="center"/>
    </xf>
    <xf numFmtId="0" fontId="6" fillId="0" borderId="0" xfId="1" applyFont="1" applyAlignment="1">
      <alignment horizontal="distributed" vertical="center" justifyLastLine="1"/>
    </xf>
    <xf numFmtId="0" fontId="5" fillId="0" borderId="0" xfId="1" applyFont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2" fillId="0" borderId="0" xfId="1" quotePrefix="1" applyFont="1" applyAlignment="1">
      <alignment horizontal="center" vertical="center" shrinkToFit="1"/>
    </xf>
    <xf numFmtId="49" fontId="7" fillId="6" borderId="40" xfId="1" applyNumberFormat="1" applyFont="1" applyFill="1" applyBorder="1" applyAlignment="1">
      <alignment horizontal="center" vertical="center" shrinkToFit="1"/>
    </xf>
    <xf numFmtId="49" fontId="7" fillId="0" borderId="41" xfId="1" applyNumberFormat="1" applyFont="1" applyBorder="1" applyAlignment="1">
      <alignment horizontal="center" vertical="center" shrinkToFit="1"/>
    </xf>
    <xf numFmtId="49" fontId="7" fillId="0" borderId="42" xfId="1" applyNumberFormat="1" applyFont="1" applyBorder="1" applyAlignment="1">
      <alignment horizontal="center" vertical="center" shrinkToFit="1"/>
    </xf>
    <xf numFmtId="49" fontId="7" fillId="0" borderId="33" xfId="1" applyNumberFormat="1" applyFont="1" applyBorder="1" applyAlignment="1">
      <alignment horizontal="center" vertical="center" shrinkToFit="1"/>
    </xf>
    <xf numFmtId="49" fontId="7" fillId="0" borderId="32" xfId="1" applyNumberFormat="1" applyFont="1" applyBorder="1" applyAlignment="1">
      <alignment horizontal="center" vertical="center" shrinkToFit="1"/>
    </xf>
    <xf numFmtId="49" fontId="7" fillId="0" borderId="34" xfId="1" applyNumberFormat="1" applyFont="1" applyBorder="1" applyAlignment="1">
      <alignment horizontal="center" vertical="center" shrinkToFit="1"/>
    </xf>
    <xf numFmtId="0" fontId="7" fillId="6" borderId="18" xfId="1" applyFont="1" applyFill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49" fontId="7" fillId="6" borderId="21" xfId="1" applyNumberFormat="1" applyFont="1" applyFill="1" applyBorder="1" applyAlignment="1">
      <alignment horizontal="center" vertical="center" shrinkToFit="1"/>
    </xf>
    <xf numFmtId="49" fontId="7" fillId="0" borderId="20" xfId="1" applyNumberFormat="1" applyFont="1" applyBorder="1" applyAlignment="1">
      <alignment horizontal="center" vertical="center" shrinkToFit="1"/>
    </xf>
    <xf numFmtId="49" fontId="7" fillId="0" borderId="22" xfId="1" applyNumberFormat="1" applyFont="1" applyBorder="1" applyAlignment="1">
      <alignment horizontal="center" vertical="center" shrinkToFit="1"/>
    </xf>
    <xf numFmtId="49" fontId="1" fillId="0" borderId="27" xfId="1" applyNumberFormat="1" applyBorder="1" applyAlignment="1">
      <alignment horizontal="center" vertical="center" shrinkToFit="1"/>
    </xf>
    <xf numFmtId="49" fontId="1" fillId="0" borderId="28" xfId="1" applyNumberFormat="1" applyBorder="1" applyAlignment="1">
      <alignment horizontal="center" vertical="center" shrinkToFit="1"/>
    </xf>
    <xf numFmtId="49" fontId="1" fillId="0" borderId="29" xfId="1" applyNumberFormat="1" applyBorder="1" applyAlignment="1">
      <alignment horizontal="center" vertical="center" shrinkToFit="1"/>
    </xf>
    <xf numFmtId="49" fontId="7" fillId="6" borderId="15" xfId="1" applyNumberFormat="1" applyFont="1" applyFill="1" applyBorder="1" applyAlignment="1">
      <alignment horizontal="center" vertical="center" shrinkToFit="1"/>
    </xf>
    <xf numFmtId="49" fontId="1" fillId="0" borderId="16" xfId="1" applyNumberFormat="1" applyBorder="1" applyAlignment="1">
      <alignment horizontal="center" vertical="center" shrinkToFit="1"/>
    </xf>
    <xf numFmtId="49" fontId="1" fillId="0" borderId="14" xfId="1" applyNumberFormat="1" applyBorder="1" applyAlignment="1">
      <alignment horizontal="center" vertical="center" shrinkToFit="1"/>
    </xf>
    <xf numFmtId="49" fontId="7" fillId="0" borderId="21" xfId="1" applyNumberFormat="1" applyFont="1" applyBorder="1" applyAlignment="1">
      <alignment horizontal="center" vertical="center" shrinkToFit="1"/>
    </xf>
    <xf numFmtId="49" fontId="1" fillId="0" borderId="20" xfId="1" applyNumberFormat="1" applyBorder="1" applyAlignment="1">
      <alignment horizontal="center" vertical="center" shrinkToFit="1"/>
    </xf>
    <xf numFmtId="49" fontId="1" fillId="0" borderId="22" xfId="1" applyNumberFormat="1" applyBorder="1" applyAlignment="1">
      <alignment horizontal="center" vertical="center" shrinkToFit="1"/>
    </xf>
    <xf numFmtId="49" fontId="1" fillId="0" borderId="27" xfId="1" applyNumberFormat="1" applyBorder="1" applyAlignment="1">
      <alignment horizontal="center"/>
    </xf>
    <xf numFmtId="49" fontId="1" fillId="0" borderId="28" xfId="1" applyNumberFormat="1" applyBorder="1" applyAlignment="1">
      <alignment horizontal="center"/>
    </xf>
    <xf numFmtId="49" fontId="1" fillId="0" borderId="29" xfId="1" applyNumberFormat="1" applyBorder="1" applyAlignment="1">
      <alignment horizontal="center"/>
    </xf>
    <xf numFmtId="49" fontId="9" fillId="4" borderId="10" xfId="1" applyNumberFormat="1" applyFont="1" applyFill="1" applyBorder="1" applyAlignment="1">
      <alignment horizontal="center" vertical="center" shrinkToFit="1"/>
    </xf>
    <xf numFmtId="49" fontId="1" fillId="4" borderId="9" xfId="1" applyNumberFormat="1" applyFill="1" applyBorder="1" applyAlignment="1">
      <alignment horizontal="center" vertical="center" shrinkToFit="1"/>
    </xf>
    <xf numFmtId="49" fontId="1" fillId="4" borderId="11" xfId="1" applyNumberFormat="1" applyFill="1" applyBorder="1" applyAlignment="1">
      <alignment horizontal="center" vertical="center" shrinkToFit="1"/>
    </xf>
    <xf numFmtId="49" fontId="1" fillId="0" borderId="33" xfId="1" applyNumberFormat="1" applyBorder="1" applyAlignment="1">
      <alignment horizontal="center" shrinkToFit="1"/>
    </xf>
    <xf numFmtId="49" fontId="1" fillId="0" borderId="32" xfId="1" applyNumberFormat="1" applyBorder="1" applyAlignment="1">
      <alignment horizontal="center" shrinkToFit="1"/>
    </xf>
    <xf numFmtId="49" fontId="1" fillId="0" borderId="34" xfId="1" applyNumberForma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9" xfId="1" applyNumberFormat="1" applyFont="1" applyBorder="1" applyAlignment="1">
      <alignment horizontal="center" vertical="center" shrinkToFit="1"/>
    </xf>
    <xf numFmtId="49" fontId="7" fillId="6" borderId="21" xfId="1" applyNumberFormat="1" applyFont="1" applyFill="1" applyBorder="1" applyAlignment="1">
      <alignment horizontal="center" vertical="center" wrapText="1" shrinkToFi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/>
    </xf>
    <xf numFmtId="49" fontId="1" fillId="0" borderId="28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/>
    </xf>
    <xf numFmtId="49" fontId="9" fillId="6" borderId="10" xfId="1" applyNumberFormat="1" applyFont="1" applyFill="1" applyBorder="1" applyAlignment="1">
      <alignment horizontal="center" vertical="center" shrinkToFit="1"/>
    </xf>
    <xf numFmtId="49" fontId="1" fillId="0" borderId="9" xfId="1" applyNumberFormat="1" applyBorder="1" applyAlignment="1">
      <alignment horizontal="center" vertical="center" shrinkToFit="1"/>
    </xf>
    <xf numFmtId="49" fontId="1" fillId="0" borderId="11" xfId="1" applyNumberFormat="1" applyBorder="1" applyAlignment="1">
      <alignment horizontal="center" vertical="center" shrinkToFit="1"/>
    </xf>
    <xf numFmtId="49" fontId="1" fillId="0" borderId="33" xfId="1" applyNumberFormat="1" applyBorder="1" applyAlignment="1">
      <alignment horizontal="center" vertical="center" shrinkToFit="1"/>
    </xf>
    <xf numFmtId="49" fontId="1" fillId="0" borderId="32" xfId="1" applyNumberFormat="1" applyBorder="1" applyAlignment="1">
      <alignment horizontal="center" vertical="center" shrinkToFit="1"/>
    </xf>
    <xf numFmtId="49" fontId="1" fillId="0" borderId="34" xfId="1" applyNumberFormat="1" applyBorder="1" applyAlignment="1">
      <alignment horizontal="center" vertical="center" shrinkToFit="1"/>
    </xf>
    <xf numFmtId="0" fontId="7" fillId="6" borderId="24" xfId="1" applyFont="1" applyFill="1" applyBorder="1" applyAlignment="1">
      <alignment horizontal="center" vertical="center"/>
    </xf>
    <xf numFmtId="49" fontId="7" fillId="6" borderId="40" xfId="1" applyNumberFormat="1" applyFont="1" applyFill="1" applyBorder="1" applyAlignment="1">
      <alignment horizontal="center" vertical="center" wrapText="1" shrinkToFit="1"/>
    </xf>
    <xf numFmtId="49" fontId="7" fillId="0" borderId="33" xfId="1" applyNumberFormat="1" applyFont="1" applyBorder="1" applyAlignment="1">
      <alignment horizontal="center" vertical="center" wrapText="1" shrinkToFit="1"/>
    </xf>
    <xf numFmtId="49" fontId="18" fillId="6" borderId="21" xfId="1" applyNumberFormat="1" applyFont="1" applyFill="1" applyBorder="1" applyAlignment="1">
      <alignment horizontal="center" vertical="center" wrapText="1" shrinkToFit="1"/>
    </xf>
    <xf numFmtId="49" fontId="18" fillId="0" borderId="20" xfId="1" applyNumberFormat="1" applyFont="1" applyBorder="1" applyAlignment="1">
      <alignment horizontal="center" vertical="center" shrinkToFit="1"/>
    </xf>
    <xf numFmtId="49" fontId="18" fillId="0" borderId="22" xfId="1" applyNumberFormat="1" applyFont="1" applyBorder="1" applyAlignment="1">
      <alignment horizontal="center" vertical="center" shrinkToFit="1"/>
    </xf>
    <xf numFmtId="49" fontId="8" fillId="0" borderId="27" xfId="1" applyNumberFormat="1" applyFont="1" applyBorder="1" applyAlignment="1">
      <alignment horizontal="center" vertical="center" shrinkToFit="1"/>
    </xf>
    <xf numFmtId="49" fontId="8" fillId="0" borderId="28" xfId="1" applyNumberFormat="1" applyFont="1" applyBorder="1" applyAlignment="1">
      <alignment horizontal="center" vertical="center" shrinkToFit="1"/>
    </xf>
    <xf numFmtId="49" fontId="8" fillId="0" borderId="29" xfId="1" applyNumberFormat="1" applyFont="1" applyBorder="1" applyAlignment="1">
      <alignment horizontal="center" vertical="center" shrinkToFit="1"/>
    </xf>
    <xf numFmtId="49" fontId="7" fillId="6" borderId="15" xfId="1" applyNumberFormat="1" applyFont="1" applyFill="1" applyBorder="1" applyAlignment="1">
      <alignment horizontal="center" vertical="center" wrapText="1" shrinkToFit="1"/>
    </xf>
    <xf numFmtId="49" fontId="18" fillId="0" borderId="21" xfId="1" applyNumberFormat="1" applyFont="1" applyBorder="1" applyAlignment="1">
      <alignment horizontal="center" vertical="center" wrapText="1" shrinkToFit="1"/>
    </xf>
    <xf numFmtId="49" fontId="8" fillId="0" borderId="20" xfId="1" applyNumberFormat="1" applyFont="1" applyBorder="1" applyAlignment="1">
      <alignment horizontal="center" vertical="center" shrinkToFit="1"/>
    </xf>
    <xf numFmtId="49" fontId="8" fillId="0" borderId="22" xfId="1" applyNumberFormat="1" applyFont="1" applyBorder="1" applyAlignment="1">
      <alignment horizontal="center" vertical="center" shrinkToFit="1"/>
    </xf>
    <xf numFmtId="49" fontId="8" fillId="0" borderId="27" xfId="1" applyNumberFormat="1" applyFont="1" applyBorder="1" applyAlignment="1">
      <alignment horizontal="center"/>
    </xf>
    <xf numFmtId="49" fontId="8" fillId="0" borderId="28" xfId="1" applyNumberFormat="1" applyFont="1" applyBorder="1" applyAlignment="1">
      <alignment horizontal="center"/>
    </xf>
    <xf numFmtId="49" fontId="8" fillId="0" borderId="29" xfId="1" applyNumberFormat="1" applyFont="1" applyBorder="1" applyAlignment="1">
      <alignment horizontal="center"/>
    </xf>
    <xf numFmtId="49" fontId="10" fillId="6" borderId="40" xfId="1" applyNumberFormat="1" applyFont="1" applyFill="1" applyBorder="1" applyAlignment="1">
      <alignment horizontal="center" vertical="center" shrinkToFit="1"/>
    </xf>
    <xf numFmtId="49" fontId="10" fillId="0" borderId="41" xfId="1" applyNumberFormat="1" applyFont="1" applyBorder="1" applyAlignment="1">
      <alignment horizontal="center" vertical="center" shrinkToFit="1"/>
    </xf>
    <xf numFmtId="49" fontId="10" fillId="0" borderId="42" xfId="1" applyNumberFormat="1" applyFont="1" applyBorder="1" applyAlignment="1">
      <alignment horizontal="center" vertical="center" shrinkToFit="1"/>
    </xf>
    <xf numFmtId="49" fontId="10" fillId="0" borderId="33" xfId="1" applyNumberFormat="1" applyFont="1" applyBorder="1" applyAlignment="1">
      <alignment horizontal="center" vertical="center" shrinkToFit="1"/>
    </xf>
    <xf numFmtId="49" fontId="10" fillId="0" borderId="32" xfId="1" applyNumberFormat="1" applyFont="1" applyBorder="1" applyAlignment="1">
      <alignment horizontal="center" vertical="center" shrinkToFit="1"/>
    </xf>
    <xf numFmtId="49" fontId="10" fillId="0" borderId="34" xfId="1" applyNumberFormat="1" applyFont="1" applyBorder="1" applyAlignment="1">
      <alignment horizontal="center" vertical="center" shrinkToFit="1"/>
    </xf>
    <xf numFmtId="49" fontId="10" fillId="6" borderId="21" xfId="1" applyNumberFormat="1" applyFont="1" applyFill="1" applyBorder="1" applyAlignment="1">
      <alignment horizontal="center" vertical="center" shrinkToFit="1"/>
    </xf>
    <xf numFmtId="49" fontId="10" fillId="0" borderId="20" xfId="1" applyNumberFormat="1" applyFont="1" applyBorder="1" applyAlignment="1">
      <alignment horizontal="center" vertical="center" shrinkToFit="1"/>
    </xf>
    <xf numFmtId="49" fontId="10" fillId="0" borderId="22" xfId="1" applyNumberFormat="1" applyFont="1" applyBorder="1" applyAlignment="1">
      <alignment horizontal="center" vertical="center" shrinkToFit="1"/>
    </xf>
    <xf numFmtId="49" fontId="11" fillId="0" borderId="27" xfId="1" applyNumberFormat="1" applyFont="1" applyBorder="1" applyAlignment="1">
      <alignment horizontal="center" vertical="center" shrinkToFit="1"/>
    </xf>
    <xf numFmtId="49" fontId="11" fillId="0" borderId="28" xfId="1" applyNumberFormat="1" applyFont="1" applyBorder="1" applyAlignment="1">
      <alignment horizontal="center" vertical="center" shrinkToFit="1"/>
    </xf>
    <xf numFmtId="49" fontId="11" fillId="0" borderId="29" xfId="1" applyNumberFormat="1" applyFont="1" applyBorder="1" applyAlignment="1">
      <alignment horizontal="center" vertical="center" shrinkToFit="1"/>
    </xf>
    <xf numFmtId="49" fontId="10" fillId="6" borderId="15" xfId="1" applyNumberFormat="1" applyFont="1" applyFill="1" applyBorder="1" applyAlignment="1">
      <alignment horizontal="center" vertical="center" shrinkToFit="1"/>
    </xf>
    <xf numFmtId="49" fontId="11" fillId="0" borderId="16" xfId="1" applyNumberFormat="1" applyFont="1" applyBorder="1" applyAlignment="1">
      <alignment horizontal="center" vertical="center" shrinkToFit="1"/>
    </xf>
    <xf numFmtId="49" fontId="11" fillId="0" borderId="14" xfId="1" applyNumberFormat="1" applyFont="1" applyBorder="1" applyAlignment="1">
      <alignment horizontal="center" vertical="center" shrinkToFit="1"/>
    </xf>
    <xf numFmtId="49" fontId="7" fillId="6" borderId="41" xfId="1" applyNumberFormat="1" applyFont="1" applyFill="1" applyBorder="1" applyAlignment="1">
      <alignment horizontal="center" vertical="center" shrinkToFit="1"/>
    </xf>
    <xf numFmtId="49" fontId="7" fillId="6" borderId="42" xfId="1" applyNumberFormat="1" applyFont="1" applyFill="1" applyBorder="1" applyAlignment="1">
      <alignment horizontal="center" vertical="center" shrinkToFit="1"/>
    </xf>
    <xf numFmtId="49" fontId="7" fillId="6" borderId="20" xfId="1" applyNumberFormat="1" applyFont="1" applyFill="1" applyBorder="1" applyAlignment="1">
      <alignment horizontal="center" vertical="center" shrinkToFit="1"/>
    </xf>
    <xf numFmtId="49" fontId="7" fillId="6" borderId="22" xfId="1" applyNumberFormat="1" applyFont="1" applyFill="1" applyBorder="1" applyAlignment="1">
      <alignment horizontal="center" vertical="center" shrinkToFit="1"/>
    </xf>
    <xf numFmtId="49" fontId="7" fillId="6" borderId="27" xfId="1" applyNumberFormat="1" applyFont="1" applyFill="1" applyBorder="1" applyAlignment="1">
      <alignment horizontal="center" vertical="center" shrinkToFit="1"/>
    </xf>
    <xf numFmtId="49" fontId="7" fillId="6" borderId="28" xfId="1" applyNumberFormat="1" applyFont="1" applyFill="1" applyBorder="1" applyAlignment="1">
      <alignment horizontal="center" vertical="center" shrinkToFit="1"/>
    </xf>
    <xf numFmtId="49" fontId="7" fillId="6" borderId="29" xfId="1" applyNumberFormat="1" applyFont="1" applyFill="1" applyBorder="1" applyAlignment="1">
      <alignment horizontal="center" vertical="center" shrinkToFit="1"/>
    </xf>
    <xf numFmtId="49" fontId="7" fillId="6" borderId="44" xfId="1" applyNumberFormat="1" applyFont="1" applyFill="1" applyBorder="1" applyAlignment="1">
      <alignment horizontal="center" vertical="center" shrinkToFit="1"/>
    </xf>
    <xf numFmtId="49" fontId="7" fillId="6" borderId="45" xfId="1" applyNumberFormat="1" applyFont="1" applyFill="1" applyBorder="1" applyAlignment="1">
      <alignment horizontal="center" vertical="center" shrinkToFit="1"/>
    </xf>
    <xf numFmtId="49" fontId="7" fillId="6" borderId="46" xfId="1" applyNumberFormat="1" applyFont="1" applyFill="1" applyBorder="1" applyAlignment="1">
      <alignment horizontal="center" vertical="center" shrinkToFit="1"/>
    </xf>
    <xf numFmtId="49" fontId="7" fillId="0" borderId="27" xfId="1" applyNumberFormat="1" applyFont="1" applyBorder="1" applyAlignment="1">
      <alignment horizontal="center" vertical="center" shrinkToFit="1"/>
    </xf>
    <xf numFmtId="49" fontId="7" fillId="0" borderId="28" xfId="1" applyNumberFormat="1" applyFont="1" applyBorder="1" applyAlignment="1">
      <alignment horizontal="center" vertical="center" shrinkToFit="1"/>
    </xf>
    <xf numFmtId="49" fontId="7" fillId="0" borderId="29" xfId="1" applyNumberFormat="1" applyFont="1" applyBorder="1" applyAlignment="1">
      <alignment horizontal="center" vertical="center" shrinkToFit="1"/>
    </xf>
    <xf numFmtId="49" fontId="7" fillId="0" borderId="21" xfId="1" applyNumberFormat="1" applyFont="1" applyBorder="1" applyAlignment="1">
      <alignment horizontal="center" vertical="center" wrapText="1" shrinkToFit="1"/>
    </xf>
    <xf numFmtId="0" fontId="2" fillId="0" borderId="52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distributed" vertical="center"/>
    </xf>
    <xf numFmtId="0" fontId="2" fillId="0" borderId="12" xfId="1" applyFont="1" applyBorder="1" applyAlignment="1">
      <alignment horizontal="distributed" vertical="center"/>
    </xf>
    <xf numFmtId="0" fontId="2" fillId="0" borderId="9" xfId="1" applyFont="1" applyBorder="1" applyAlignment="1">
      <alignment horizontal="distributed" vertical="center"/>
    </xf>
    <xf numFmtId="0" fontId="20" fillId="0" borderId="0" xfId="1" applyFont="1"/>
    <xf numFmtId="0" fontId="1" fillId="0" borderId="0" xfId="1" applyFont="1"/>
    <xf numFmtId="0" fontId="20" fillId="0" borderId="0" xfId="1" applyFont="1" applyAlignment="1">
      <alignment horizontal="right"/>
    </xf>
    <xf numFmtId="0" fontId="21" fillId="0" borderId="0" xfId="1" applyFont="1" applyAlignment="1">
      <alignment horizontal="right"/>
    </xf>
    <xf numFmtId="0" fontId="21" fillId="0" borderId="0" xfId="1" applyFont="1"/>
    <xf numFmtId="0" fontId="1" fillId="0" borderId="0" xfId="1" applyAlignment="1">
      <alignment vertical="center"/>
    </xf>
    <xf numFmtId="0" fontId="20" fillId="0" borderId="0" xfId="1" applyFont="1" applyAlignment="1">
      <alignment horizontal="distributed" vertical="center"/>
    </xf>
    <xf numFmtId="0" fontId="1" fillId="8" borderId="0" xfId="1" applyFont="1" applyFill="1" applyAlignment="1">
      <alignment horizontal="distributed" justifyLastLine="1"/>
    </xf>
    <xf numFmtId="0" fontId="20" fillId="0" borderId="0" xfId="1" applyFont="1" applyAlignment="1">
      <alignment vertical="center"/>
    </xf>
    <xf numFmtId="0" fontId="1" fillId="9" borderId="0" xfId="1" applyFont="1" applyFill="1" applyAlignment="1">
      <alignment horizontal="distributed" justifyLastLine="1"/>
    </xf>
    <xf numFmtId="0" fontId="1" fillId="4" borderId="0" xfId="1" applyFont="1" applyFill="1" applyAlignment="1">
      <alignment horizontal="distributed" justifyLastLine="1"/>
    </xf>
    <xf numFmtId="0" fontId="20" fillId="0" borderId="0" xfId="1" applyFont="1" applyFill="1"/>
    <xf numFmtId="0" fontId="1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40822</xdr:colOff>
      <xdr:row>34</xdr:row>
      <xdr:rowOff>136072</xdr:rowOff>
    </xdr:from>
    <xdr:to>
      <xdr:col>19</xdr:col>
      <xdr:colOff>1211035</xdr:colOff>
      <xdr:row>40</xdr:row>
      <xdr:rowOff>408216</xdr:rowOff>
    </xdr:to>
    <xdr:sp macro="" textlink="">
      <xdr:nvSpPr>
        <xdr:cNvPr id="3" name="テキスト ボックス 2"/>
        <xdr:cNvSpPr txBox="1"/>
      </xdr:nvSpPr>
      <xdr:spPr>
        <a:xfrm>
          <a:off x="5578929" y="8463643"/>
          <a:ext cx="2925535" cy="25581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0"/>
            <a:t>県内順位による</a:t>
          </a:r>
          <a:endParaRPr kumimoji="1" lang="en-US" altLang="ja-JP" sz="2000" b="0"/>
        </a:p>
      </xdr:txBody>
    </xdr:sp>
    <xdr:clientData/>
  </xdr:twoCellAnchor>
  <xdr:twoCellAnchor>
    <xdr:from>
      <xdr:col>4</xdr:col>
      <xdr:colOff>0</xdr:colOff>
      <xdr:row>56</xdr:row>
      <xdr:rowOff>122464</xdr:rowOff>
    </xdr:from>
    <xdr:to>
      <xdr:col>8</xdr:col>
      <xdr:colOff>1251857</xdr:colOff>
      <xdr:row>62</xdr:row>
      <xdr:rowOff>108858</xdr:rowOff>
    </xdr:to>
    <xdr:sp macro="" textlink="">
      <xdr:nvSpPr>
        <xdr:cNvPr id="4" name="テキスト ボックス 3"/>
        <xdr:cNvSpPr txBox="1"/>
      </xdr:nvSpPr>
      <xdr:spPr>
        <a:xfrm>
          <a:off x="1006929" y="14981464"/>
          <a:ext cx="3007178" cy="14559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0"/>
            <a:t>県内順位による</a:t>
          </a:r>
          <a:endParaRPr kumimoji="1" lang="en-US" altLang="ja-JP" sz="20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56</xdr:row>
      <xdr:rowOff>122464</xdr:rowOff>
    </xdr:from>
    <xdr:to>
      <xdr:col>8</xdr:col>
      <xdr:colOff>1251857</xdr:colOff>
      <xdr:row>62</xdr:row>
      <xdr:rowOff>122465</xdr:rowOff>
    </xdr:to>
    <xdr:sp macro="" textlink="">
      <xdr:nvSpPr>
        <xdr:cNvPr id="2" name="テキスト ボックス 1"/>
        <xdr:cNvSpPr txBox="1"/>
      </xdr:nvSpPr>
      <xdr:spPr>
        <a:xfrm>
          <a:off x="1006929" y="14981464"/>
          <a:ext cx="3007178" cy="14695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0"/>
            <a:t>県内順位による</a:t>
          </a:r>
          <a:endParaRPr kumimoji="1" lang="en-US" altLang="ja-JP" sz="20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workbookViewId="0"/>
  </sheetViews>
  <sheetFormatPr defaultRowHeight="18.75" outlineLevelCol="1"/>
  <cols>
    <col min="1" max="1" width="5.25" style="281" customWidth="1"/>
    <col min="2" max="2" width="10.375" style="281" customWidth="1"/>
    <col min="3" max="3" width="2.875" style="282" hidden="1" customWidth="1" outlineLevel="1"/>
    <col min="4" max="4" width="3.5" style="281" customWidth="1" collapsed="1"/>
    <col min="5" max="5" width="43.25" style="281" bestFit="1" customWidth="1"/>
    <col min="6" max="6" width="23.125" style="281" bestFit="1" customWidth="1"/>
    <col min="7" max="7" width="4.5" style="282" bestFit="1" customWidth="1"/>
    <col min="8" max="8" width="27.625" style="281" bestFit="1" customWidth="1"/>
    <col min="9" max="9" width="7.25" style="281" bestFit="1" customWidth="1"/>
    <col min="10" max="16384" width="9" style="281"/>
  </cols>
  <sheetData>
    <row r="1" spans="1:9">
      <c r="D1" s="281" t="s">
        <v>602</v>
      </c>
    </row>
    <row r="3" spans="1:9">
      <c r="E3" s="283" t="s">
        <v>603</v>
      </c>
    </row>
    <row r="5" spans="1:9">
      <c r="F5" s="284" t="s">
        <v>604</v>
      </c>
    </row>
    <row r="6" spans="1:9">
      <c r="F6" s="285" t="s">
        <v>605</v>
      </c>
    </row>
    <row r="8" spans="1:9">
      <c r="A8" s="281" t="s">
        <v>606</v>
      </c>
    </row>
    <row r="9" spans="1:9">
      <c r="G9" s="286">
        <v>1</v>
      </c>
      <c r="H9" s="286" t="s">
        <v>607</v>
      </c>
      <c r="I9" s="286" t="s">
        <v>12</v>
      </c>
    </row>
    <row r="10" spans="1:9" ht="26.25" customHeight="1">
      <c r="B10" s="287" t="s">
        <v>608</v>
      </c>
      <c r="C10" s="288">
        <v>1</v>
      </c>
      <c r="E10" s="289" t="str">
        <f>IF(C10="","",LOOKUP(C10,$G$9:$G$27,$H$9:$H$27))</f>
        <v>三重県立四日市工業高等学校</v>
      </c>
      <c r="F10" s="289" t="str">
        <f t="shared" ref="F10:F17" si="0">IF(C10="","",LOOKUP(C10,$G$9:$G$27,$I$9:$I$27))</f>
        <v>（三重）</v>
      </c>
      <c r="G10" s="286">
        <v>2</v>
      </c>
      <c r="H10" s="286" t="s">
        <v>609</v>
      </c>
      <c r="I10" s="286" t="s">
        <v>10</v>
      </c>
    </row>
    <row r="11" spans="1:9" ht="26.25" customHeight="1">
      <c r="B11" s="287"/>
      <c r="C11" s="290"/>
      <c r="E11" s="289" t="s">
        <v>610</v>
      </c>
      <c r="F11" s="289" t="str">
        <f t="shared" si="0"/>
        <v/>
      </c>
      <c r="G11" s="286">
        <v>3</v>
      </c>
      <c r="H11" s="286" t="s">
        <v>611</v>
      </c>
      <c r="I11" s="286" t="s">
        <v>6</v>
      </c>
    </row>
    <row r="12" spans="1:9" ht="26.25" customHeight="1">
      <c r="B12" s="287" t="s">
        <v>81</v>
      </c>
      <c r="C12" s="288">
        <v>8</v>
      </c>
      <c r="E12" s="289" t="str">
        <f t="shared" ref="E12:E17" si="1">IF(C12="","",LOOKUP(C12,$G$9:$G$27,$H$9:$H$27))</f>
        <v>麗澤瑞浪高等学校</v>
      </c>
      <c r="F12" s="289" t="str">
        <f t="shared" si="0"/>
        <v>（岐阜）</v>
      </c>
      <c r="G12" s="286">
        <v>4</v>
      </c>
      <c r="H12" s="286" t="s">
        <v>612</v>
      </c>
      <c r="I12" s="286" t="s">
        <v>8</v>
      </c>
    </row>
    <row r="13" spans="1:9" ht="26.25" customHeight="1">
      <c r="B13" s="287" t="s">
        <v>613</v>
      </c>
      <c r="C13" s="288">
        <v>5</v>
      </c>
      <c r="E13" s="289" t="str">
        <f t="shared" si="1"/>
        <v>名古屋経済大学市邨高等学校</v>
      </c>
      <c r="F13" s="289" t="str">
        <f t="shared" si="0"/>
        <v>（愛知）</v>
      </c>
      <c r="G13" s="286">
        <v>5</v>
      </c>
      <c r="H13" s="286" t="s">
        <v>614</v>
      </c>
      <c r="I13" s="286" t="s">
        <v>6</v>
      </c>
    </row>
    <row r="14" spans="1:9" ht="26.25" customHeight="1">
      <c r="B14" s="287" t="s">
        <v>613</v>
      </c>
      <c r="C14" s="288">
        <v>3</v>
      </c>
      <c r="E14" s="289" t="str">
        <f t="shared" si="1"/>
        <v>名古屋高等学校</v>
      </c>
      <c r="F14" s="289" t="str">
        <f t="shared" si="0"/>
        <v>（愛知）</v>
      </c>
      <c r="G14" s="286">
        <v>6</v>
      </c>
      <c r="H14" s="286" t="s">
        <v>615</v>
      </c>
      <c r="I14" s="286" t="s">
        <v>12</v>
      </c>
    </row>
    <row r="15" spans="1:9" ht="26.25" customHeight="1">
      <c r="B15" s="287" t="s">
        <v>616</v>
      </c>
      <c r="C15" s="291">
        <v>4</v>
      </c>
      <c r="D15" s="292"/>
      <c r="E15" s="289" t="str">
        <f t="shared" si="1"/>
        <v>日本大学三島高等学校</v>
      </c>
      <c r="F15" s="289" t="str">
        <f t="shared" si="0"/>
        <v>（静岡）</v>
      </c>
      <c r="G15" s="286">
        <v>7</v>
      </c>
      <c r="H15" s="286" t="s">
        <v>617</v>
      </c>
      <c r="I15" s="286" t="s">
        <v>8</v>
      </c>
    </row>
    <row r="16" spans="1:9" ht="26.25" customHeight="1">
      <c r="B16" s="287" t="s">
        <v>618</v>
      </c>
      <c r="C16" s="288">
        <v>7</v>
      </c>
      <c r="E16" s="289" t="str">
        <f t="shared" si="1"/>
        <v>磐田東高等学校</v>
      </c>
      <c r="F16" s="289" t="str">
        <f t="shared" si="0"/>
        <v>（静岡）</v>
      </c>
      <c r="G16" s="286">
        <v>8</v>
      </c>
      <c r="H16" s="286" t="s">
        <v>619</v>
      </c>
      <c r="I16" s="286" t="s">
        <v>10</v>
      </c>
    </row>
    <row r="17" spans="1:11" ht="26.25" customHeight="1">
      <c r="B17" s="287" t="s">
        <v>620</v>
      </c>
      <c r="C17" s="288">
        <v>2</v>
      </c>
      <c r="E17" s="289" t="str">
        <f t="shared" si="1"/>
        <v>岐阜県立岐阜商業高等学校</v>
      </c>
      <c r="F17" s="289" t="str">
        <f t="shared" si="0"/>
        <v>（岐阜）</v>
      </c>
      <c r="G17" s="286">
        <v>9</v>
      </c>
      <c r="H17" s="286"/>
      <c r="I17" s="286"/>
    </row>
    <row r="18" spans="1:11">
      <c r="B18" s="289"/>
      <c r="G18" s="286">
        <v>10</v>
      </c>
      <c r="H18" s="286"/>
      <c r="I18" s="286"/>
    </row>
    <row r="19" spans="1:11">
      <c r="A19" s="281" t="s">
        <v>621</v>
      </c>
      <c r="B19" s="289"/>
      <c r="G19" s="286"/>
      <c r="H19" s="286"/>
      <c r="I19" s="286"/>
    </row>
    <row r="20" spans="1:11">
      <c r="B20" s="289"/>
      <c r="G20" s="286">
        <v>11</v>
      </c>
      <c r="H20" s="286" t="s">
        <v>622</v>
      </c>
      <c r="I20" s="286" t="s">
        <v>12</v>
      </c>
    </row>
    <row r="21" spans="1:11" ht="26.25" customHeight="1">
      <c r="B21" s="287" t="s">
        <v>608</v>
      </c>
      <c r="C21" s="288">
        <v>11</v>
      </c>
      <c r="E21" s="289" t="str">
        <f>IF(C21="","",LOOKUP(C21,$G$9:$G$27,$H$9:$H$27))</f>
        <v>三重県立四日市商業高等学校</v>
      </c>
      <c r="F21" s="289" t="str">
        <f t="shared" ref="F21:F28" si="2">IF(C21="","",LOOKUP(C21,$G$9:$G$27,$I$9:$I$27))</f>
        <v>（三重）</v>
      </c>
      <c r="G21" s="286">
        <v>12</v>
      </c>
      <c r="H21" s="293" t="s">
        <v>623</v>
      </c>
      <c r="I21" s="286" t="s">
        <v>10</v>
      </c>
    </row>
    <row r="22" spans="1:11" ht="26.25" customHeight="1">
      <c r="B22" s="287"/>
      <c r="C22" s="290"/>
      <c r="E22" s="289" t="s">
        <v>624</v>
      </c>
      <c r="F22" s="289" t="str">
        <f t="shared" si="2"/>
        <v/>
      </c>
      <c r="G22" s="286">
        <v>13</v>
      </c>
      <c r="H22" s="286" t="s">
        <v>625</v>
      </c>
      <c r="I22" s="286" t="s">
        <v>8</v>
      </c>
    </row>
    <row r="23" spans="1:11" ht="26.25" customHeight="1">
      <c r="B23" s="287" t="s">
        <v>81</v>
      </c>
      <c r="C23" s="288">
        <v>18</v>
      </c>
      <c r="E23" s="289" t="str">
        <f t="shared" ref="E23:E28" si="3">IF(C23="","",LOOKUP(C23,$G$9:$G$27,$H$9:$H$27))</f>
        <v>浜松市立高等学校</v>
      </c>
      <c r="F23" s="289" t="str">
        <f t="shared" si="2"/>
        <v>（静岡）</v>
      </c>
      <c r="G23" s="286">
        <v>14</v>
      </c>
      <c r="H23" s="286" t="s">
        <v>626</v>
      </c>
      <c r="I23" s="286" t="s">
        <v>6</v>
      </c>
    </row>
    <row r="24" spans="1:11" ht="26.25" customHeight="1">
      <c r="B24" s="287" t="s">
        <v>613</v>
      </c>
      <c r="C24" s="288">
        <v>15</v>
      </c>
      <c r="E24" s="289" t="str">
        <f t="shared" si="3"/>
        <v>岐阜県立岐阜商業高等学校</v>
      </c>
      <c r="F24" s="289" t="str">
        <f t="shared" si="2"/>
        <v>（岐阜）</v>
      </c>
      <c r="G24" s="286">
        <v>15</v>
      </c>
      <c r="H24" s="286" t="s">
        <v>609</v>
      </c>
      <c r="I24" s="286" t="s">
        <v>10</v>
      </c>
    </row>
    <row r="25" spans="1:11" ht="26.25" customHeight="1">
      <c r="B25" s="287" t="s">
        <v>613</v>
      </c>
      <c r="C25" s="288">
        <v>13</v>
      </c>
      <c r="E25" s="289" t="str">
        <f t="shared" si="3"/>
        <v>静岡市立高等学校</v>
      </c>
      <c r="F25" s="289" t="str">
        <f t="shared" si="2"/>
        <v>（静岡）</v>
      </c>
      <c r="G25" s="286">
        <v>16</v>
      </c>
      <c r="H25" s="286" t="s">
        <v>627</v>
      </c>
      <c r="I25" s="286" t="s">
        <v>6</v>
      </c>
    </row>
    <row r="26" spans="1:11" ht="26.25" customHeight="1">
      <c r="B26" s="287" t="s">
        <v>616</v>
      </c>
      <c r="C26" s="291">
        <v>14</v>
      </c>
      <c r="E26" s="289" t="str">
        <f t="shared" si="3"/>
        <v>愛知啓成高等学校</v>
      </c>
      <c r="F26" s="289" t="str">
        <f t="shared" si="2"/>
        <v>（愛知）</v>
      </c>
      <c r="G26" s="286">
        <v>17</v>
      </c>
      <c r="H26" s="286" t="s">
        <v>628</v>
      </c>
      <c r="I26" s="286" t="s">
        <v>12</v>
      </c>
      <c r="K26" s="286"/>
    </row>
    <row r="27" spans="1:11" ht="26.25" customHeight="1">
      <c r="B27" s="287" t="s">
        <v>618</v>
      </c>
      <c r="C27" s="288">
        <v>16</v>
      </c>
      <c r="E27" s="289" t="str">
        <f t="shared" si="3"/>
        <v>椙山女学園高等学校</v>
      </c>
      <c r="F27" s="289" t="str">
        <f t="shared" si="2"/>
        <v>（愛知）</v>
      </c>
      <c r="G27" s="286">
        <v>18</v>
      </c>
      <c r="H27" s="286" t="s">
        <v>629</v>
      </c>
      <c r="I27" s="286" t="s">
        <v>8</v>
      </c>
    </row>
    <row r="28" spans="1:11" ht="26.25" customHeight="1">
      <c r="B28" s="287" t="s">
        <v>620</v>
      </c>
      <c r="C28" s="288">
        <v>12</v>
      </c>
      <c r="E28" s="289" t="str">
        <f t="shared" si="3"/>
        <v>岐阜県立加納高等学校</v>
      </c>
      <c r="F28" s="289" t="str">
        <f t="shared" si="2"/>
        <v>（岐阜）</v>
      </c>
      <c r="G28" s="286">
        <v>19</v>
      </c>
      <c r="H28" s="293"/>
      <c r="I28" s="293"/>
    </row>
    <row r="29" spans="1:11">
      <c r="G29" s="286">
        <v>20</v>
      </c>
      <c r="H29" s="293"/>
      <c r="I29" s="293"/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64"/>
  <sheetViews>
    <sheetView zoomScaleNormal="100" workbookViewId="0"/>
  </sheetViews>
  <sheetFormatPr defaultRowHeight="15.75"/>
  <cols>
    <col min="1" max="1" width="3.625" style="1" customWidth="1"/>
    <col min="2" max="2" width="5.375" style="1" customWidth="1"/>
    <col min="3" max="24" width="3.75" style="1" customWidth="1"/>
    <col min="25" max="25" width="5.375" style="1" bestFit="1" customWidth="1"/>
    <col min="26" max="26" width="3.875" style="1" customWidth="1"/>
    <col min="27" max="27" width="4.75" style="1" customWidth="1"/>
    <col min="28" max="28" width="5.5" style="1" customWidth="1"/>
    <col min="29" max="29" width="10.125" style="1" customWidth="1"/>
    <col min="30" max="256" width="9" style="1"/>
    <col min="257" max="257" width="3.625" style="1" customWidth="1"/>
    <col min="258" max="258" width="5.375" style="1" customWidth="1"/>
    <col min="259" max="280" width="3.75" style="1" customWidth="1"/>
    <col min="281" max="281" width="5.375" style="1" bestFit="1" customWidth="1"/>
    <col min="282" max="282" width="3.875" style="1" customWidth="1"/>
    <col min="283" max="283" width="4.75" style="1" customWidth="1"/>
    <col min="284" max="284" width="5.5" style="1" customWidth="1"/>
    <col min="285" max="285" width="10.125" style="1" customWidth="1"/>
    <col min="286" max="512" width="9" style="1"/>
    <col min="513" max="513" width="3.625" style="1" customWidth="1"/>
    <col min="514" max="514" width="5.375" style="1" customWidth="1"/>
    <col min="515" max="536" width="3.75" style="1" customWidth="1"/>
    <col min="537" max="537" width="5.375" style="1" bestFit="1" customWidth="1"/>
    <col min="538" max="538" width="3.875" style="1" customWidth="1"/>
    <col min="539" max="539" width="4.75" style="1" customWidth="1"/>
    <col min="540" max="540" width="5.5" style="1" customWidth="1"/>
    <col min="541" max="541" width="10.125" style="1" customWidth="1"/>
    <col min="542" max="768" width="9" style="1"/>
    <col min="769" max="769" width="3.625" style="1" customWidth="1"/>
    <col min="770" max="770" width="5.375" style="1" customWidth="1"/>
    <col min="771" max="792" width="3.75" style="1" customWidth="1"/>
    <col min="793" max="793" width="5.375" style="1" bestFit="1" customWidth="1"/>
    <col min="794" max="794" width="3.875" style="1" customWidth="1"/>
    <col min="795" max="795" width="4.75" style="1" customWidth="1"/>
    <col min="796" max="796" width="5.5" style="1" customWidth="1"/>
    <col min="797" max="797" width="10.125" style="1" customWidth="1"/>
    <col min="798" max="1024" width="9" style="1"/>
    <col min="1025" max="1025" width="3.625" style="1" customWidth="1"/>
    <col min="1026" max="1026" width="5.375" style="1" customWidth="1"/>
    <col min="1027" max="1048" width="3.75" style="1" customWidth="1"/>
    <col min="1049" max="1049" width="5.375" style="1" bestFit="1" customWidth="1"/>
    <col min="1050" max="1050" width="3.875" style="1" customWidth="1"/>
    <col min="1051" max="1051" width="4.75" style="1" customWidth="1"/>
    <col min="1052" max="1052" width="5.5" style="1" customWidth="1"/>
    <col min="1053" max="1053" width="10.125" style="1" customWidth="1"/>
    <col min="1054" max="1280" width="9" style="1"/>
    <col min="1281" max="1281" width="3.625" style="1" customWidth="1"/>
    <col min="1282" max="1282" width="5.375" style="1" customWidth="1"/>
    <col min="1283" max="1304" width="3.75" style="1" customWidth="1"/>
    <col min="1305" max="1305" width="5.375" style="1" bestFit="1" customWidth="1"/>
    <col min="1306" max="1306" width="3.875" style="1" customWidth="1"/>
    <col min="1307" max="1307" width="4.75" style="1" customWidth="1"/>
    <col min="1308" max="1308" width="5.5" style="1" customWidth="1"/>
    <col min="1309" max="1309" width="10.125" style="1" customWidth="1"/>
    <col min="1310" max="1536" width="9" style="1"/>
    <col min="1537" max="1537" width="3.625" style="1" customWidth="1"/>
    <col min="1538" max="1538" width="5.375" style="1" customWidth="1"/>
    <col min="1539" max="1560" width="3.75" style="1" customWidth="1"/>
    <col min="1561" max="1561" width="5.375" style="1" bestFit="1" customWidth="1"/>
    <col min="1562" max="1562" width="3.875" style="1" customWidth="1"/>
    <col min="1563" max="1563" width="4.75" style="1" customWidth="1"/>
    <col min="1564" max="1564" width="5.5" style="1" customWidth="1"/>
    <col min="1565" max="1565" width="10.125" style="1" customWidth="1"/>
    <col min="1566" max="1792" width="9" style="1"/>
    <col min="1793" max="1793" width="3.625" style="1" customWidth="1"/>
    <col min="1794" max="1794" width="5.375" style="1" customWidth="1"/>
    <col min="1795" max="1816" width="3.75" style="1" customWidth="1"/>
    <col min="1817" max="1817" width="5.375" style="1" bestFit="1" customWidth="1"/>
    <col min="1818" max="1818" width="3.875" style="1" customWidth="1"/>
    <col min="1819" max="1819" width="4.75" style="1" customWidth="1"/>
    <col min="1820" max="1820" width="5.5" style="1" customWidth="1"/>
    <col min="1821" max="1821" width="10.125" style="1" customWidth="1"/>
    <col min="1822" max="2048" width="9" style="1"/>
    <col min="2049" max="2049" width="3.625" style="1" customWidth="1"/>
    <col min="2050" max="2050" width="5.375" style="1" customWidth="1"/>
    <col min="2051" max="2072" width="3.75" style="1" customWidth="1"/>
    <col min="2073" max="2073" width="5.375" style="1" bestFit="1" customWidth="1"/>
    <col min="2074" max="2074" width="3.875" style="1" customWidth="1"/>
    <col min="2075" max="2075" width="4.75" style="1" customWidth="1"/>
    <col min="2076" max="2076" width="5.5" style="1" customWidth="1"/>
    <col min="2077" max="2077" width="10.125" style="1" customWidth="1"/>
    <col min="2078" max="2304" width="9" style="1"/>
    <col min="2305" max="2305" width="3.625" style="1" customWidth="1"/>
    <col min="2306" max="2306" width="5.375" style="1" customWidth="1"/>
    <col min="2307" max="2328" width="3.75" style="1" customWidth="1"/>
    <col min="2329" max="2329" width="5.375" style="1" bestFit="1" customWidth="1"/>
    <col min="2330" max="2330" width="3.875" style="1" customWidth="1"/>
    <col min="2331" max="2331" width="4.75" style="1" customWidth="1"/>
    <col min="2332" max="2332" width="5.5" style="1" customWidth="1"/>
    <col min="2333" max="2333" width="10.125" style="1" customWidth="1"/>
    <col min="2334" max="2560" width="9" style="1"/>
    <col min="2561" max="2561" width="3.625" style="1" customWidth="1"/>
    <col min="2562" max="2562" width="5.375" style="1" customWidth="1"/>
    <col min="2563" max="2584" width="3.75" style="1" customWidth="1"/>
    <col min="2585" max="2585" width="5.375" style="1" bestFit="1" customWidth="1"/>
    <col min="2586" max="2586" width="3.875" style="1" customWidth="1"/>
    <col min="2587" max="2587" width="4.75" style="1" customWidth="1"/>
    <col min="2588" max="2588" width="5.5" style="1" customWidth="1"/>
    <col min="2589" max="2589" width="10.125" style="1" customWidth="1"/>
    <col min="2590" max="2816" width="9" style="1"/>
    <col min="2817" max="2817" width="3.625" style="1" customWidth="1"/>
    <col min="2818" max="2818" width="5.375" style="1" customWidth="1"/>
    <col min="2819" max="2840" width="3.75" style="1" customWidth="1"/>
    <col min="2841" max="2841" width="5.375" style="1" bestFit="1" customWidth="1"/>
    <col min="2842" max="2842" width="3.875" style="1" customWidth="1"/>
    <col min="2843" max="2843" width="4.75" style="1" customWidth="1"/>
    <col min="2844" max="2844" width="5.5" style="1" customWidth="1"/>
    <col min="2845" max="2845" width="10.125" style="1" customWidth="1"/>
    <col min="2846" max="3072" width="9" style="1"/>
    <col min="3073" max="3073" width="3.625" style="1" customWidth="1"/>
    <col min="3074" max="3074" width="5.375" style="1" customWidth="1"/>
    <col min="3075" max="3096" width="3.75" style="1" customWidth="1"/>
    <col min="3097" max="3097" width="5.375" style="1" bestFit="1" customWidth="1"/>
    <col min="3098" max="3098" width="3.875" style="1" customWidth="1"/>
    <col min="3099" max="3099" width="4.75" style="1" customWidth="1"/>
    <col min="3100" max="3100" width="5.5" style="1" customWidth="1"/>
    <col min="3101" max="3101" width="10.125" style="1" customWidth="1"/>
    <col min="3102" max="3328" width="9" style="1"/>
    <col min="3329" max="3329" width="3.625" style="1" customWidth="1"/>
    <col min="3330" max="3330" width="5.375" style="1" customWidth="1"/>
    <col min="3331" max="3352" width="3.75" style="1" customWidth="1"/>
    <col min="3353" max="3353" width="5.375" style="1" bestFit="1" customWidth="1"/>
    <col min="3354" max="3354" width="3.875" style="1" customWidth="1"/>
    <col min="3355" max="3355" width="4.75" style="1" customWidth="1"/>
    <col min="3356" max="3356" width="5.5" style="1" customWidth="1"/>
    <col min="3357" max="3357" width="10.125" style="1" customWidth="1"/>
    <col min="3358" max="3584" width="9" style="1"/>
    <col min="3585" max="3585" width="3.625" style="1" customWidth="1"/>
    <col min="3586" max="3586" width="5.375" style="1" customWidth="1"/>
    <col min="3587" max="3608" width="3.75" style="1" customWidth="1"/>
    <col min="3609" max="3609" width="5.375" style="1" bestFit="1" customWidth="1"/>
    <col min="3610" max="3610" width="3.875" style="1" customWidth="1"/>
    <col min="3611" max="3611" width="4.75" style="1" customWidth="1"/>
    <col min="3612" max="3612" width="5.5" style="1" customWidth="1"/>
    <col min="3613" max="3613" width="10.125" style="1" customWidth="1"/>
    <col min="3614" max="3840" width="9" style="1"/>
    <col min="3841" max="3841" width="3.625" style="1" customWidth="1"/>
    <col min="3842" max="3842" width="5.375" style="1" customWidth="1"/>
    <col min="3843" max="3864" width="3.75" style="1" customWidth="1"/>
    <col min="3865" max="3865" width="5.375" style="1" bestFit="1" customWidth="1"/>
    <col min="3866" max="3866" width="3.875" style="1" customWidth="1"/>
    <col min="3867" max="3867" width="4.75" style="1" customWidth="1"/>
    <col min="3868" max="3868" width="5.5" style="1" customWidth="1"/>
    <col min="3869" max="3869" width="10.125" style="1" customWidth="1"/>
    <col min="3870" max="4096" width="9" style="1"/>
    <col min="4097" max="4097" width="3.625" style="1" customWidth="1"/>
    <col min="4098" max="4098" width="5.375" style="1" customWidth="1"/>
    <col min="4099" max="4120" width="3.75" style="1" customWidth="1"/>
    <col min="4121" max="4121" width="5.375" style="1" bestFit="1" customWidth="1"/>
    <col min="4122" max="4122" width="3.875" style="1" customWidth="1"/>
    <col min="4123" max="4123" width="4.75" style="1" customWidth="1"/>
    <col min="4124" max="4124" width="5.5" style="1" customWidth="1"/>
    <col min="4125" max="4125" width="10.125" style="1" customWidth="1"/>
    <col min="4126" max="4352" width="9" style="1"/>
    <col min="4353" max="4353" width="3.625" style="1" customWidth="1"/>
    <col min="4354" max="4354" width="5.375" style="1" customWidth="1"/>
    <col min="4355" max="4376" width="3.75" style="1" customWidth="1"/>
    <col min="4377" max="4377" width="5.375" style="1" bestFit="1" customWidth="1"/>
    <col min="4378" max="4378" width="3.875" style="1" customWidth="1"/>
    <col min="4379" max="4379" width="4.75" style="1" customWidth="1"/>
    <col min="4380" max="4380" width="5.5" style="1" customWidth="1"/>
    <col min="4381" max="4381" width="10.125" style="1" customWidth="1"/>
    <col min="4382" max="4608" width="9" style="1"/>
    <col min="4609" max="4609" width="3.625" style="1" customWidth="1"/>
    <col min="4610" max="4610" width="5.375" style="1" customWidth="1"/>
    <col min="4611" max="4632" width="3.75" style="1" customWidth="1"/>
    <col min="4633" max="4633" width="5.375" style="1" bestFit="1" customWidth="1"/>
    <col min="4634" max="4634" width="3.875" style="1" customWidth="1"/>
    <col min="4635" max="4635" width="4.75" style="1" customWidth="1"/>
    <col min="4636" max="4636" width="5.5" style="1" customWidth="1"/>
    <col min="4637" max="4637" width="10.125" style="1" customWidth="1"/>
    <col min="4638" max="4864" width="9" style="1"/>
    <col min="4865" max="4865" width="3.625" style="1" customWidth="1"/>
    <col min="4866" max="4866" width="5.375" style="1" customWidth="1"/>
    <col min="4867" max="4888" width="3.75" style="1" customWidth="1"/>
    <col min="4889" max="4889" width="5.375" style="1" bestFit="1" customWidth="1"/>
    <col min="4890" max="4890" width="3.875" style="1" customWidth="1"/>
    <col min="4891" max="4891" width="4.75" style="1" customWidth="1"/>
    <col min="4892" max="4892" width="5.5" style="1" customWidth="1"/>
    <col min="4893" max="4893" width="10.125" style="1" customWidth="1"/>
    <col min="4894" max="5120" width="9" style="1"/>
    <col min="5121" max="5121" width="3.625" style="1" customWidth="1"/>
    <col min="5122" max="5122" width="5.375" style="1" customWidth="1"/>
    <col min="5123" max="5144" width="3.75" style="1" customWidth="1"/>
    <col min="5145" max="5145" width="5.375" style="1" bestFit="1" customWidth="1"/>
    <col min="5146" max="5146" width="3.875" style="1" customWidth="1"/>
    <col min="5147" max="5147" width="4.75" style="1" customWidth="1"/>
    <col min="5148" max="5148" width="5.5" style="1" customWidth="1"/>
    <col min="5149" max="5149" width="10.125" style="1" customWidth="1"/>
    <col min="5150" max="5376" width="9" style="1"/>
    <col min="5377" max="5377" width="3.625" style="1" customWidth="1"/>
    <col min="5378" max="5378" width="5.375" style="1" customWidth="1"/>
    <col min="5379" max="5400" width="3.75" style="1" customWidth="1"/>
    <col min="5401" max="5401" width="5.375" style="1" bestFit="1" customWidth="1"/>
    <col min="5402" max="5402" width="3.875" style="1" customWidth="1"/>
    <col min="5403" max="5403" width="4.75" style="1" customWidth="1"/>
    <col min="5404" max="5404" width="5.5" style="1" customWidth="1"/>
    <col min="5405" max="5405" width="10.125" style="1" customWidth="1"/>
    <col min="5406" max="5632" width="9" style="1"/>
    <col min="5633" max="5633" width="3.625" style="1" customWidth="1"/>
    <col min="5634" max="5634" width="5.375" style="1" customWidth="1"/>
    <col min="5635" max="5656" width="3.75" style="1" customWidth="1"/>
    <col min="5657" max="5657" width="5.375" style="1" bestFit="1" customWidth="1"/>
    <col min="5658" max="5658" width="3.875" style="1" customWidth="1"/>
    <col min="5659" max="5659" width="4.75" style="1" customWidth="1"/>
    <col min="5660" max="5660" width="5.5" style="1" customWidth="1"/>
    <col min="5661" max="5661" width="10.125" style="1" customWidth="1"/>
    <col min="5662" max="5888" width="9" style="1"/>
    <col min="5889" max="5889" width="3.625" style="1" customWidth="1"/>
    <col min="5890" max="5890" width="5.375" style="1" customWidth="1"/>
    <col min="5891" max="5912" width="3.75" style="1" customWidth="1"/>
    <col min="5913" max="5913" width="5.375" style="1" bestFit="1" customWidth="1"/>
    <col min="5914" max="5914" width="3.875" style="1" customWidth="1"/>
    <col min="5915" max="5915" width="4.75" style="1" customWidth="1"/>
    <col min="5916" max="5916" width="5.5" style="1" customWidth="1"/>
    <col min="5917" max="5917" width="10.125" style="1" customWidth="1"/>
    <col min="5918" max="6144" width="9" style="1"/>
    <col min="6145" max="6145" width="3.625" style="1" customWidth="1"/>
    <col min="6146" max="6146" width="5.375" style="1" customWidth="1"/>
    <col min="6147" max="6168" width="3.75" style="1" customWidth="1"/>
    <col min="6169" max="6169" width="5.375" style="1" bestFit="1" customWidth="1"/>
    <col min="6170" max="6170" width="3.875" style="1" customWidth="1"/>
    <col min="6171" max="6171" width="4.75" style="1" customWidth="1"/>
    <col min="6172" max="6172" width="5.5" style="1" customWidth="1"/>
    <col min="6173" max="6173" width="10.125" style="1" customWidth="1"/>
    <col min="6174" max="6400" width="9" style="1"/>
    <col min="6401" max="6401" width="3.625" style="1" customWidth="1"/>
    <col min="6402" max="6402" width="5.375" style="1" customWidth="1"/>
    <col min="6403" max="6424" width="3.75" style="1" customWidth="1"/>
    <col min="6425" max="6425" width="5.375" style="1" bestFit="1" customWidth="1"/>
    <col min="6426" max="6426" width="3.875" style="1" customWidth="1"/>
    <col min="6427" max="6427" width="4.75" style="1" customWidth="1"/>
    <col min="6428" max="6428" width="5.5" style="1" customWidth="1"/>
    <col min="6429" max="6429" width="10.125" style="1" customWidth="1"/>
    <col min="6430" max="6656" width="9" style="1"/>
    <col min="6657" max="6657" width="3.625" style="1" customWidth="1"/>
    <col min="6658" max="6658" width="5.375" style="1" customWidth="1"/>
    <col min="6659" max="6680" width="3.75" style="1" customWidth="1"/>
    <col min="6681" max="6681" width="5.375" style="1" bestFit="1" customWidth="1"/>
    <col min="6682" max="6682" width="3.875" style="1" customWidth="1"/>
    <col min="6683" max="6683" width="4.75" style="1" customWidth="1"/>
    <col min="6684" max="6684" width="5.5" style="1" customWidth="1"/>
    <col min="6685" max="6685" width="10.125" style="1" customWidth="1"/>
    <col min="6686" max="6912" width="9" style="1"/>
    <col min="6913" max="6913" width="3.625" style="1" customWidth="1"/>
    <col min="6914" max="6914" width="5.375" style="1" customWidth="1"/>
    <col min="6915" max="6936" width="3.75" style="1" customWidth="1"/>
    <col min="6937" max="6937" width="5.375" style="1" bestFit="1" customWidth="1"/>
    <col min="6938" max="6938" width="3.875" style="1" customWidth="1"/>
    <col min="6939" max="6939" width="4.75" style="1" customWidth="1"/>
    <col min="6940" max="6940" width="5.5" style="1" customWidth="1"/>
    <col min="6941" max="6941" width="10.125" style="1" customWidth="1"/>
    <col min="6942" max="7168" width="9" style="1"/>
    <col min="7169" max="7169" width="3.625" style="1" customWidth="1"/>
    <col min="7170" max="7170" width="5.375" style="1" customWidth="1"/>
    <col min="7171" max="7192" width="3.75" style="1" customWidth="1"/>
    <col min="7193" max="7193" width="5.375" style="1" bestFit="1" customWidth="1"/>
    <col min="7194" max="7194" width="3.875" style="1" customWidth="1"/>
    <col min="7195" max="7195" width="4.75" style="1" customWidth="1"/>
    <col min="7196" max="7196" width="5.5" style="1" customWidth="1"/>
    <col min="7197" max="7197" width="10.125" style="1" customWidth="1"/>
    <col min="7198" max="7424" width="9" style="1"/>
    <col min="7425" max="7425" width="3.625" style="1" customWidth="1"/>
    <col min="7426" max="7426" width="5.375" style="1" customWidth="1"/>
    <col min="7427" max="7448" width="3.75" style="1" customWidth="1"/>
    <col min="7449" max="7449" width="5.375" style="1" bestFit="1" customWidth="1"/>
    <col min="7450" max="7450" width="3.875" style="1" customWidth="1"/>
    <col min="7451" max="7451" width="4.75" style="1" customWidth="1"/>
    <col min="7452" max="7452" width="5.5" style="1" customWidth="1"/>
    <col min="7453" max="7453" width="10.125" style="1" customWidth="1"/>
    <col min="7454" max="7680" width="9" style="1"/>
    <col min="7681" max="7681" width="3.625" style="1" customWidth="1"/>
    <col min="7682" max="7682" width="5.375" style="1" customWidth="1"/>
    <col min="7683" max="7704" width="3.75" style="1" customWidth="1"/>
    <col min="7705" max="7705" width="5.375" style="1" bestFit="1" customWidth="1"/>
    <col min="7706" max="7706" width="3.875" style="1" customWidth="1"/>
    <col min="7707" max="7707" width="4.75" style="1" customWidth="1"/>
    <col min="7708" max="7708" width="5.5" style="1" customWidth="1"/>
    <col min="7709" max="7709" width="10.125" style="1" customWidth="1"/>
    <col min="7710" max="7936" width="9" style="1"/>
    <col min="7937" max="7937" width="3.625" style="1" customWidth="1"/>
    <col min="7938" max="7938" width="5.375" style="1" customWidth="1"/>
    <col min="7939" max="7960" width="3.75" style="1" customWidth="1"/>
    <col min="7961" max="7961" width="5.375" style="1" bestFit="1" customWidth="1"/>
    <col min="7962" max="7962" width="3.875" style="1" customWidth="1"/>
    <col min="7963" max="7963" width="4.75" style="1" customWidth="1"/>
    <col min="7964" max="7964" width="5.5" style="1" customWidth="1"/>
    <col min="7965" max="7965" width="10.125" style="1" customWidth="1"/>
    <col min="7966" max="8192" width="9" style="1"/>
    <col min="8193" max="8193" width="3.625" style="1" customWidth="1"/>
    <col min="8194" max="8194" width="5.375" style="1" customWidth="1"/>
    <col min="8195" max="8216" width="3.75" style="1" customWidth="1"/>
    <col min="8217" max="8217" width="5.375" style="1" bestFit="1" customWidth="1"/>
    <col min="8218" max="8218" width="3.875" style="1" customWidth="1"/>
    <col min="8219" max="8219" width="4.75" style="1" customWidth="1"/>
    <col min="8220" max="8220" width="5.5" style="1" customWidth="1"/>
    <col min="8221" max="8221" width="10.125" style="1" customWidth="1"/>
    <col min="8222" max="8448" width="9" style="1"/>
    <col min="8449" max="8449" width="3.625" style="1" customWidth="1"/>
    <col min="8450" max="8450" width="5.375" style="1" customWidth="1"/>
    <col min="8451" max="8472" width="3.75" style="1" customWidth="1"/>
    <col min="8473" max="8473" width="5.375" style="1" bestFit="1" customWidth="1"/>
    <col min="8474" max="8474" width="3.875" style="1" customWidth="1"/>
    <col min="8475" max="8475" width="4.75" style="1" customWidth="1"/>
    <col min="8476" max="8476" width="5.5" style="1" customWidth="1"/>
    <col min="8477" max="8477" width="10.125" style="1" customWidth="1"/>
    <col min="8478" max="8704" width="9" style="1"/>
    <col min="8705" max="8705" width="3.625" style="1" customWidth="1"/>
    <col min="8706" max="8706" width="5.375" style="1" customWidth="1"/>
    <col min="8707" max="8728" width="3.75" style="1" customWidth="1"/>
    <col min="8729" max="8729" width="5.375" style="1" bestFit="1" customWidth="1"/>
    <col min="8730" max="8730" width="3.875" style="1" customWidth="1"/>
    <col min="8731" max="8731" width="4.75" style="1" customWidth="1"/>
    <col min="8732" max="8732" width="5.5" style="1" customWidth="1"/>
    <col min="8733" max="8733" width="10.125" style="1" customWidth="1"/>
    <col min="8734" max="8960" width="9" style="1"/>
    <col min="8961" max="8961" width="3.625" style="1" customWidth="1"/>
    <col min="8962" max="8962" width="5.375" style="1" customWidth="1"/>
    <col min="8963" max="8984" width="3.75" style="1" customWidth="1"/>
    <col min="8985" max="8985" width="5.375" style="1" bestFit="1" customWidth="1"/>
    <col min="8986" max="8986" width="3.875" style="1" customWidth="1"/>
    <col min="8987" max="8987" width="4.75" style="1" customWidth="1"/>
    <col min="8988" max="8988" width="5.5" style="1" customWidth="1"/>
    <col min="8989" max="8989" width="10.125" style="1" customWidth="1"/>
    <col min="8990" max="9216" width="9" style="1"/>
    <col min="9217" max="9217" width="3.625" style="1" customWidth="1"/>
    <col min="9218" max="9218" width="5.375" style="1" customWidth="1"/>
    <col min="9219" max="9240" width="3.75" style="1" customWidth="1"/>
    <col min="9241" max="9241" width="5.375" style="1" bestFit="1" customWidth="1"/>
    <col min="9242" max="9242" width="3.875" style="1" customWidth="1"/>
    <col min="9243" max="9243" width="4.75" style="1" customWidth="1"/>
    <col min="9244" max="9244" width="5.5" style="1" customWidth="1"/>
    <col min="9245" max="9245" width="10.125" style="1" customWidth="1"/>
    <col min="9246" max="9472" width="9" style="1"/>
    <col min="9473" max="9473" width="3.625" style="1" customWidth="1"/>
    <col min="9474" max="9474" width="5.375" style="1" customWidth="1"/>
    <col min="9475" max="9496" width="3.75" style="1" customWidth="1"/>
    <col min="9497" max="9497" width="5.375" style="1" bestFit="1" customWidth="1"/>
    <col min="9498" max="9498" width="3.875" style="1" customWidth="1"/>
    <col min="9499" max="9499" width="4.75" style="1" customWidth="1"/>
    <col min="9500" max="9500" width="5.5" style="1" customWidth="1"/>
    <col min="9501" max="9501" width="10.125" style="1" customWidth="1"/>
    <col min="9502" max="9728" width="9" style="1"/>
    <col min="9729" max="9729" width="3.625" style="1" customWidth="1"/>
    <col min="9730" max="9730" width="5.375" style="1" customWidth="1"/>
    <col min="9731" max="9752" width="3.75" style="1" customWidth="1"/>
    <col min="9753" max="9753" width="5.375" style="1" bestFit="1" customWidth="1"/>
    <col min="9754" max="9754" width="3.875" style="1" customWidth="1"/>
    <col min="9755" max="9755" width="4.75" style="1" customWidth="1"/>
    <col min="9756" max="9756" width="5.5" style="1" customWidth="1"/>
    <col min="9757" max="9757" width="10.125" style="1" customWidth="1"/>
    <col min="9758" max="9984" width="9" style="1"/>
    <col min="9985" max="9985" width="3.625" style="1" customWidth="1"/>
    <col min="9986" max="9986" width="5.375" style="1" customWidth="1"/>
    <col min="9987" max="10008" width="3.75" style="1" customWidth="1"/>
    <col min="10009" max="10009" width="5.375" style="1" bestFit="1" customWidth="1"/>
    <col min="10010" max="10010" width="3.875" style="1" customWidth="1"/>
    <col min="10011" max="10011" width="4.75" style="1" customWidth="1"/>
    <col min="10012" max="10012" width="5.5" style="1" customWidth="1"/>
    <col min="10013" max="10013" width="10.125" style="1" customWidth="1"/>
    <col min="10014" max="10240" width="9" style="1"/>
    <col min="10241" max="10241" width="3.625" style="1" customWidth="1"/>
    <col min="10242" max="10242" width="5.375" style="1" customWidth="1"/>
    <col min="10243" max="10264" width="3.75" style="1" customWidth="1"/>
    <col min="10265" max="10265" width="5.375" style="1" bestFit="1" customWidth="1"/>
    <col min="10266" max="10266" width="3.875" style="1" customWidth="1"/>
    <col min="10267" max="10267" width="4.75" style="1" customWidth="1"/>
    <col min="10268" max="10268" width="5.5" style="1" customWidth="1"/>
    <col min="10269" max="10269" width="10.125" style="1" customWidth="1"/>
    <col min="10270" max="10496" width="9" style="1"/>
    <col min="10497" max="10497" width="3.625" style="1" customWidth="1"/>
    <col min="10498" max="10498" width="5.375" style="1" customWidth="1"/>
    <col min="10499" max="10520" width="3.75" style="1" customWidth="1"/>
    <col min="10521" max="10521" width="5.375" style="1" bestFit="1" customWidth="1"/>
    <col min="10522" max="10522" width="3.875" style="1" customWidth="1"/>
    <col min="10523" max="10523" width="4.75" style="1" customWidth="1"/>
    <col min="10524" max="10524" width="5.5" style="1" customWidth="1"/>
    <col min="10525" max="10525" width="10.125" style="1" customWidth="1"/>
    <col min="10526" max="10752" width="9" style="1"/>
    <col min="10753" max="10753" width="3.625" style="1" customWidth="1"/>
    <col min="10754" max="10754" width="5.375" style="1" customWidth="1"/>
    <col min="10755" max="10776" width="3.75" style="1" customWidth="1"/>
    <col min="10777" max="10777" width="5.375" style="1" bestFit="1" customWidth="1"/>
    <col min="10778" max="10778" width="3.875" style="1" customWidth="1"/>
    <col min="10779" max="10779" width="4.75" style="1" customWidth="1"/>
    <col min="10780" max="10780" width="5.5" style="1" customWidth="1"/>
    <col min="10781" max="10781" width="10.125" style="1" customWidth="1"/>
    <col min="10782" max="11008" width="9" style="1"/>
    <col min="11009" max="11009" width="3.625" style="1" customWidth="1"/>
    <col min="11010" max="11010" width="5.375" style="1" customWidth="1"/>
    <col min="11011" max="11032" width="3.75" style="1" customWidth="1"/>
    <col min="11033" max="11033" width="5.375" style="1" bestFit="1" customWidth="1"/>
    <col min="11034" max="11034" width="3.875" style="1" customWidth="1"/>
    <col min="11035" max="11035" width="4.75" style="1" customWidth="1"/>
    <col min="11036" max="11036" width="5.5" style="1" customWidth="1"/>
    <col min="11037" max="11037" width="10.125" style="1" customWidth="1"/>
    <col min="11038" max="11264" width="9" style="1"/>
    <col min="11265" max="11265" width="3.625" style="1" customWidth="1"/>
    <col min="11266" max="11266" width="5.375" style="1" customWidth="1"/>
    <col min="11267" max="11288" width="3.75" style="1" customWidth="1"/>
    <col min="11289" max="11289" width="5.375" style="1" bestFit="1" customWidth="1"/>
    <col min="11290" max="11290" width="3.875" style="1" customWidth="1"/>
    <col min="11291" max="11291" width="4.75" style="1" customWidth="1"/>
    <col min="11292" max="11292" width="5.5" style="1" customWidth="1"/>
    <col min="11293" max="11293" width="10.125" style="1" customWidth="1"/>
    <col min="11294" max="11520" width="9" style="1"/>
    <col min="11521" max="11521" width="3.625" style="1" customWidth="1"/>
    <col min="11522" max="11522" width="5.375" style="1" customWidth="1"/>
    <col min="11523" max="11544" width="3.75" style="1" customWidth="1"/>
    <col min="11545" max="11545" width="5.375" style="1" bestFit="1" customWidth="1"/>
    <col min="11546" max="11546" width="3.875" style="1" customWidth="1"/>
    <col min="11547" max="11547" width="4.75" style="1" customWidth="1"/>
    <col min="11548" max="11548" width="5.5" style="1" customWidth="1"/>
    <col min="11549" max="11549" width="10.125" style="1" customWidth="1"/>
    <col min="11550" max="11776" width="9" style="1"/>
    <col min="11777" max="11777" width="3.625" style="1" customWidth="1"/>
    <col min="11778" max="11778" width="5.375" style="1" customWidth="1"/>
    <col min="11779" max="11800" width="3.75" style="1" customWidth="1"/>
    <col min="11801" max="11801" width="5.375" style="1" bestFit="1" customWidth="1"/>
    <col min="11802" max="11802" width="3.875" style="1" customWidth="1"/>
    <col min="11803" max="11803" width="4.75" style="1" customWidth="1"/>
    <col min="11804" max="11804" width="5.5" style="1" customWidth="1"/>
    <col min="11805" max="11805" width="10.125" style="1" customWidth="1"/>
    <col min="11806" max="12032" width="9" style="1"/>
    <col min="12033" max="12033" width="3.625" style="1" customWidth="1"/>
    <col min="12034" max="12034" width="5.375" style="1" customWidth="1"/>
    <col min="12035" max="12056" width="3.75" style="1" customWidth="1"/>
    <col min="12057" max="12057" width="5.375" style="1" bestFit="1" customWidth="1"/>
    <col min="12058" max="12058" width="3.875" style="1" customWidth="1"/>
    <col min="12059" max="12059" width="4.75" style="1" customWidth="1"/>
    <col min="12060" max="12060" width="5.5" style="1" customWidth="1"/>
    <col min="12061" max="12061" width="10.125" style="1" customWidth="1"/>
    <col min="12062" max="12288" width="9" style="1"/>
    <col min="12289" max="12289" width="3.625" style="1" customWidth="1"/>
    <col min="12290" max="12290" width="5.375" style="1" customWidth="1"/>
    <col min="12291" max="12312" width="3.75" style="1" customWidth="1"/>
    <col min="12313" max="12313" width="5.375" style="1" bestFit="1" customWidth="1"/>
    <col min="12314" max="12314" width="3.875" style="1" customWidth="1"/>
    <col min="12315" max="12315" width="4.75" style="1" customWidth="1"/>
    <col min="12316" max="12316" width="5.5" style="1" customWidth="1"/>
    <col min="12317" max="12317" width="10.125" style="1" customWidth="1"/>
    <col min="12318" max="12544" width="9" style="1"/>
    <col min="12545" max="12545" width="3.625" style="1" customWidth="1"/>
    <col min="12546" max="12546" width="5.375" style="1" customWidth="1"/>
    <col min="12547" max="12568" width="3.75" style="1" customWidth="1"/>
    <col min="12569" max="12569" width="5.375" style="1" bestFit="1" customWidth="1"/>
    <col min="12570" max="12570" width="3.875" style="1" customWidth="1"/>
    <col min="12571" max="12571" width="4.75" style="1" customWidth="1"/>
    <col min="12572" max="12572" width="5.5" style="1" customWidth="1"/>
    <col min="12573" max="12573" width="10.125" style="1" customWidth="1"/>
    <col min="12574" max="12800" width="9" style="1"/>
    <col min="12801" max="12801" width="3.625" style="1" customWidth="1"/>
    <col min="12802" max="12802" width="5.375" style="1" customWidth="1"/>
    <col min="12803" max="12824" width="3.75" style="1" customWidth="1"/>
    <col min="12825" max="12825" width="5.375" style="1" bestFit="1" customWidth="1"/>
    <col min="12826" max="12826" width="3.875" style="1" customWidth="1"/>
    <col min="12827" max="12827" width="4.75" style="1" customWidth="1"/>
    <col min="12828" max="12828" width="5.5" style="1" customWidth="1"/>
    <col min="12829" max="12829" width="10.125" style="1" customWidth="1"/>
    <col min="12830" max="13056" width="9" style="1"/>
    <col min="13057" max="13057" width="3.625" style="1" customWidth="1"/>
    <col min="13058" max="13058" width="5.375" style="1" customWidth="1"/>
    <col min="13059" max="13080" width="3.75" style="1" customWidth="1"/>
    <col min="13081" max="13081" width="5.375" style="1" bestFit="1" customWidth="1"/>
    <col min="13082" max="13082" width="3.875" style="1" customWidth="1"/>
    <col min="13083" max="13083" width="4.75" style="1" customWidth="1"/>
    <col min="13084" max="13084" width="5.5" style="1" customWidth="1"/>
    <col min="13085" max="13085" width="10.125" style="1" customWidth="1"/>
    <col min="13086" max="13312" width="9" style="1"/>
    <col min="13313" max="13313" width="3.625" style="1" customWidth="1"/>
    <col min="13314" max="13314" width="5.375" style="1" customWidth="1"/>
    <col min="13315" max="13336" width="3.75" style="1" customWidth="1"/>
    <col min="13337" max="13337" width="5.375" style="1" bestFit="1" customWidth="1"/>
    <col min="13338" max="13338" width="3.875" style="1" customWidth="1"/>
    <col min="13339" max="13339" width="4.75" style="1" customWidth="1"/>
    <col min="13340" max="13340" width="5.5" style="1" customWidth="1"/>
    <col min="13341" max="13341" width="10.125" style="1" customWidth="1"/>
    <col min="13342" max="13568" width="9" style="1"/>
    <col min="13569" max="13569" width="3.625" style="1" customWidth="1"/>
    <col min="13570" max="13570" width="5.375" style="1" customWidth="1"/>
    <col min="13571" max="13592" width="3.75" style="1" customWidth="1"/>
    <col min="13593" max="13593" width="5.375" style="1" bestFit="1" customWidth="1"/>
    <col min="13594" max="13594" width="3.875" style="1" customWidth="1"/>
    <col min="13595" max="13595" width="4.75" style="1" customWidth="1"/>
    <col min="13596" max="13596" width="5.5" style="1" customWidth="1"/>
    <col min="13597" max="13597" width="10.125" style="1" customWidth="1"/>
    <col min="13598" max="13824" width="9" style="1"/>
    <col min="13825" max="13825" width="3.625" style="1" customWidth="1"/>
    <col min="13826" max="13826" width="5.375" style="1" customWidth="1"/>
    <col min="13827" max="13848" width="3.75" style="1" customWidth="1"/>
    <col min="13849" max="13849" width="5.375" style="1" bestFit="1" customWidth="1"/>
    <col min="13850" max="13850" width="3.875" style="1" customWidth="1"/>
    <col min="13851" max="13851" width="4.75" style="1" customWidth="1"/>
    <col min="13852" max="13852" width="5.5" style="1" customWidth="1"/>
    <col min="13853" max="13853" width="10.125" style="1" customWidth="1"/>
    <col min="13854" max="14080" width="9" style="1"/>
    <col min="14081" max="14081" width="3.625" style="1" customWidth="1"/>
    <col min="14082" max="14082" width="5.375" style="1" customWidth="1"/>
    <col min="14083" max="14104" width="3.75" style="1" customWidth="1"/>
    <col min="14105" max="14105" width="5.375" style="1" bestFit="1" customWidth="1"/>
    <col min="14106" max="14106" width="3.875" style="1" customWidth="1"/>
    <col min="14107" max="14107" width="4.75" style="1" customWidth="1"/>
    <col min="14108" max="14108" width="5.5" style="1" customWidth="1"/>
    <col min="14109" max="14109" width="10.125" style="1" customWidth="1"/>
    <col min="14110" max="14336" width="9" style="1"/>
    <col min="14337" max="14337" width="3.625" style="1" customWidth="1"/>
    <col min="14338" max="14338" width="5.375" style="1" customWidth="1"/>
    <col min="14339" max="14360" width="3.75" style="1" customWidth="1"/>
    <col min="14361" max="14361" width="5.375" style="1" bestFit="1" customWidth="1"/>
    <col min="14362" max="14362" width="3.875" style="1" customWidth="1"/>
    <col min="14363" max="14363" width="4.75" style="1" customWidth="1"/>
    <col min="14364" max="14364" width="5.5" style="1" customWidth="1"/>
    <col min="14365" max="14365" width="10.125" style="1" customWidth="1"/>
    <col min="14366" max="14592" width="9" style="1"/>
    <col min="14593" max="14593" width="3.625" style="1" customWidth="1"/>
    <col min="14594" max="14594" width="5.375" style="1" customWidth="1"/>
    <col min="14595" max="14616" width="3.75" style="1" customWidth="1"/>
    <col min="14617" max="14617" width="5.375" style="1" bestFit="1" customWidth="1"/>
    <col min="14618" max="14618" width="3.875" style="1" customWidth="1"/>
    <col min="14619" max="14619" width="4.75" style="1" customWidth="1"/>
    <col min="14620" max="14620" width="5.5" style="1" customWidth="1"/>
    <col min="14621" max="14621" width="10.125" style="1" customWidth="1"/>
    <col min="14622" max="14848" width="9" style="1"/>
    <col min="14849" max="14849" width="3.625" style="1" customWidth="1"/>
    <col min="14850" max="14850" width="5.375" style="1" customWidth="1"/>
    <col min="14851" max="14872" width="3.75" style="1" customWidth="1"/>
    <col min="14873" max="14873" width="5.375" style="1" bestFit="1" customWidth="1"/>
    <col min="14874" max="14874" width="3.875" style="1" customWidth="1"/>
    <col min="14875" max="14875" width="4.75" style="1" customWidth="1"/>
    <col min="14876" max="14876" width="5.5" style="1" customWidth="1"/>
    <col min="14877" max="14877" width="10.125" style="1" customWidth="1"/>
    <col min="14878" max="15104" width="9" style="1"/>
    <col min="15105" max="15105" width="3.625" style="1" customWidth="1"/>
    <col min="15106" max="15106" width="5.375" style="1" customWidth="1"/>
    <col min="15107" max="15128" width="3.75" style="1" customWidth="1"/>
    <col min="15129" max="15129" width="5.375" style="1" bestFit="1" customWidth="1"/>
    <col min="15130" max="15130" width="3.875" style="1" customWidth="1"/>
    <col min="15131" max="15131" width="4.75" style="1" customWidth="1"/>
    <col min="15132" max="15132" width="5.5" style="1" customWidth="1"/>
    <col min="15133" max="15133" width="10.125" style="1" customWidth="1"/>
    <col min="15134" max="15360" width="9" style="1"/>
    <col min="15361" max="15361" width="3.625" style="1" customWidth="1"/>
    <col min="15362" max="15362" width="5.375" style="1" customWidth="1"/>
    <col min="15363" max="15384" width="3.75" style="1" customWidth="1"/>
    <col min="15385" max="15385" width="5.375" style="1" bestFit="1" customWidth="1"/>
    <col min="15386" max="15386" width="3.875" style="1" customWidth="1"/>
    <col min="15387" max="15387" width="4.75" style="1" customWidth="1"/>
    <col min="15388" max="15388" width="5.5" style="1" customWidth="1"/>
    <col min="15389" max="15389" width="10.125" style="1" customWidth="1"/>
    <col min="15390" max="15616" width="9" style="1"/>
    <col min="15617" max="15617" width="3.625" style="1" customWidth="1"/>
    <col min="15618" max="15618" width="5.375" style="1" customWidth="1"/>
    <col min="15619" max="15640" width="3.75" style="1" customWidth="1"/>
    <col min="15641" max="15641" width="5.375" style="1" bestFit="1" customWidth="1"/>
    <col min="15642" max="15642" width="3.875" style="1" customWidth="1"/>
    <col min="15643" max="15643" width="4.75" style="1" customWidth="1"/>
    <col min="15644" max="15644" width="5.5" style="1" customWidth="1"/>
    <col min="15645" max="15645" width="10.125" style="1" customWidth="1"/>
    <col min="15646" max="15872" width="9" style="1"/>
    <col min="15873" max="15873" width="3.625" style="1" customWidth="1"/>
    <col min="15874" max="15874" width="5.375" style="1" customWidth="1"/>
    <col min="15875" max="15896" width="3.75" style="1" customWidth="1"/>
    <col min="15897" max="15897" width="5.375" style="1" bestFit="1" customWidth="1"/>
    <col min="15898" max="15898" width="3.875" style="1" customWidth="1"/>
    <col min="15899" max="15899" width="4.75" style="1" customWidth="1"/>
    <col min="15900" max="15900" width="5.5" style="1" customWidth="1"/>
    <col min="15901" max="15901" width="10.125" style="1" customWidth="1"/>
    <col min="15902" max="16128" width="9" style="1"/>
    <col min="16129" max="16129" width="3.625" style="1" customWidth="1"/>
    <col min="16130" max="16130" width="5.375" style="1" customWidth="1"/>
    <col min="16131" max="16152" width="3.75" style="1" customWidth="1"/>
    <col min="16153" max="16153" width="5.375" style="1" bestFit="1" customWidth="1"/>
    <col min="16154" max="16154" width="3.875" style="1" customWidth="1"/>
    <col min="16155" max="16155" width="4.75" style="1" customWidth="1"/>
    <col min="16156" max="16156" width="5.5" style="1" customWidth="1"/>
    <col min="16157" max="16157" width="10.125" style="1" customWidth="1"/>
    <col min="16158" max="16384" width="9" style="1"/>
  </cols>
  <sheetData>
    <row r="1" spans="1:30" ht="30" customHeight="1">
      <c r="B1" s="178" t="s">
        <v>543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</row>
    <row r="3" spans="1:30">
      <c r="Y3" s="129" t="s">
        <v>545</v>
      </c>
    </row>
    <row r="4" spans="1:30">
      <c r="Y4" s="129" t="s">
        <v>544</v>
      </c>
    </row>
    <row r="5" spans="1:30" ht="20.100000000000001" customHeight="1">
      <c r="AC5" s="2" t="s">
        <v>0</v>
      </c>
    </row>
    <row r="6" spans="1:30" ht="20.100000000000001" customHeight="1">
      <c r="L6" s="3" t="s">
        <v>1</v>
      </c>
      <c r="O6" s="3" t="s">
        <v>2</v>
      </c>
      <c r="AC6" s="4" t="s">
        <v>3</v>
      </c>
    </row>
    <row r="7" spans="1:30" ht="20.100000000000001" customHeight="1"/>
    <row r="8" spans="1:30" ht="20.100000000000001" customHeight="1">
      <c r="Q8" s="5"/>
      <c r="R8" s="5"/>
      <c r="S8" s="5"/>
      <c r="T8" s="5"/>
      <c r="U8" s="5"/>
      <c r="V8" s="5"/>
      <c r="W8" s="5"/>
      <c r="X8" s="5"/>
      <c r="AA8" s="172" t="s">
        <v>4</v>
      </c>
      <c r="AB8" s="172">
        <v>1</v>
      </c>
      <c r="AC8" s="173" t="s">
        <v>5</v>
      </c>
      <c r="AD8" s="173" t="s">
        <v>6</v>
      </c>
    </row>
    <row r="9" spans="1:30" ht="20.100000000000001" customHeight="1" thickBot="1">
      <c r="A9" s="174">
        <v>4</v>
      </c>
      <c r="B9" s="172">
        <v>1</v>
      </c>
      <c r="C9" s="171" t="str">
        <f>IF(ISERROR(VLOOKUP(A9,$AB$8:$AD$23,2,0)),"",VLOOKUP(A9,$AB$8:$AD$23,2,0))</f>
        <v>四日市工</v>
      </c>
      <c r="D9" s="171"/>
      <c r="E9" s="171"/>
      <c r="F9" s="171"/>
      <c r="G9" s="171"/>
      <c r="H9" s="170" t="str">
        <f>IF(ISERROR(VLOOKUP(A9,$AB$8:$AD$23,3,0)),"",VLOOKUP(A9,$AB$8:$AD$23,3,0))</f>
        <v>（三重）</v>
      </c>
      <c r="I9" s="170"/>
      <c r="J9" s="170"/>
      <c r="Q9" s="171" t="str">
        <f>IF(ISERROR(VLOOKUP(Z9,$AB$8:$AD$23,2,0)),"",VLOOKUP(Z9,$AB$8:$AD$23,2,0))</f>
        <v>名経大市邨</v>
      </c>
      <c r="R9" s="171"/>
      <c r="S9" s="171"/>
      <c r="T9" s="171"/>
      <c r="U9" s="171"/>
      <c r="V9" s="170" t="str">
        <f>IF(ISERROR(VLOOKUP(Z9,AB8:AD23,3,0)),"",VLOOKUP(Z9,$AB$8:$AD$23,3,0))</f>
        <v>（愛知）</v>
      </c>
      <c r="W9" s="170"/>
      <c r="X9" s="170"/>
      <c r="Y9" s="172">
        <v>5</v>
      </c>
      <c r="Z9" s="174">
        <v>1</v>
      </c>
      <c r="AA9" s="172"/>
      <c r="AB9" s="172"/>
      <c r="AC9" s="173"/>
      <c r="AD9" s="173"/>
    </row>
    <row r="10" spans="1:30" ht="20.100000000000001" customHeight="1" thickTop="1" thickBot="1">
      <c r="A10" s="174"/>
      <c r="B10" s="172"/>
      <c r="C10" s="171"/>
      <c r="D10" s="171"/>
      <c r="E10" s="171"/>
      <c r="F10" s="171"/>
      <c r="G10" s="171"/>
      <c r="H10" s="170"/>
      <c r="I10" s="170"/>
      <c r="J10" s="170"/>
      <c r="K10" s="134"/>
      <c r="L10" s="135">
        <v>4</v>
      </c>
      <c r="M10" s="181" t="str">
        <f>AC14</f>
        <v>四日市工</v>
      </c>
      <c r="N10" s="181"/>
      <c r="O10" s="132">
        <v>5</v>
      </c>
      <c r="P10" s="142"/>
      <c r="Q10" s="171"/>
      <c r="R10" s="171"/>
      <c r="S10" s="171"/>
      <c r="T10" s="171"/>
      <c r="U10" s="171"/>
      <c r="V10" s="170"/>
      <c r="W10" s="170"/>
      <c r="X10" s="170"/>
      <c r="Y10" s="172"/>
      <c r="Z10" s="174"/>
      <c r="AA10" s="172"/>
      <c r="AB10" s="172">
        <v>2</v>
      </c>
      <c r="AC10" s="173" t="s">
        <v>7</v>
      </c>
      <c r="AD10" s="173" t="s">
        <v>8</v>
      </c>
    </row>
    <row r="11" spans="1:30" ht="20.100000000000001" customHeight="1" thickTop="1">
      <c r="A11" s="174">
        <v>7</v>
      </c>
      <c r="B11" s="172">
        <v>2</v>
      </c>
      <c r="C11" s="171" t="str">
        <f>IF(ISERROR(VLOOKUP(A11,$AB$8:$AD$23,2,0)),"",VLOOKUP(A11,$AB$8:$AD$23,2,0))</f>
        <v>県岐阜商</v>
      </c>
      <c r="D11" s="171"/>
      <c r="E11" s="171"/>
      <c r="F11" s="171"/>
      <c r="G11" s="171"/>
      <c r="H11" s="170" t="str">
        <f>IF(ISERROR(VLOOKUP(A11,$AB$8:$AD$23,3,0)),"",VLOOKUP(A11,$AB$8:$AD$23,3,0))</f>
        <v>（岐阜）</v>
      </c>
      <c r="I11" s="170"/>
      <c r="J11" s="170"/>
      <c r="K11" s="7"/>
      <c r="L11" s="145">
        <v>1</v>
      </c>
      <c r="M11" s="179" t="s">
        <v>591</v>
      </c>
      <c r="N11" s="180"/>
      <c r="O11" s="143">
        <v>0</v>
      </c>
      <c r="P11" s="8"/>
      <c r="Q11" s="171" t="str">
        <f>IF(ISERROR(VLOOKUP(Z11,$AB$8:$AD$23,2,0)),"",VLOOKUP(Z11,$AB$8:$AD$23,2,0))</f>
        <v>津田学園</v>
      </c>
      <c r="R11" s="171"/>
      <c r="S11" s="171"/>
      <c r="T11" s="171"/>
      <c r="U11" s="171"/>
      <c r="V11" s="170" t="str">
        <f>IF(ISERROR(VLOOKUP(Z11,$AB$8:$AD$23,3,0)),"",VLOOKUP(Z11,$AB$8:$AD$23,3,0))</f>
        <v>（三重）</v>
      </c>
      <c r="W11" s="170"/>
      <c r="X11" s="170"/>
      <c r="Y11" s="172">
        <v>6</v>
      </c>
      <c r="Z11" s="174">
        <v>8</v>
      </c>
      <c r="AA11" s="172"/>
      <c r="AB11" s="172"/>
      <c r="AC11" s="173"/>
      <c r="AD11" s="173"/>
    </row>
    <row r="12" spans="1:30" ht="20.100000000000001" customHeight="1" thickBot="1">
      <c r="A12" s="174"/>
      <c r="B12" s="172"/>
      <c r="C12" s="171"/>
      <c r="D12" s="171"/>
      <c r="E12" s="171"/>
      <c r="F12" s="171"/>
      <c r="G12" s="171"/>
      <c r="H12" s="170"/>
      <c r="I12" s="170"/>
      <c r="J12" s="170"/>
      <c r="L12" s="146"/>
      <c r="M12" s="130">
        <v>3</v>
      </c>
      <c r="N12" s="169">
        <v>0</v>
      </c>
      <c r="O12" s="10"/>
      <c r="Q12" s="171"/>
      <c r="R12" s="171"/>
      <c r="S12" s="171"/>
      <c r="T12" s="171"/>
      <c r="U12" s="171"/>
      <c r="V12" s="170"/>
      <c r="W12" s="170"/>
      <c r="X12" s="170"/>
      <c r="Y12" s="172"/>
      <c r="Z12" s="174"/>
      <c r="AA12" s="172"/>
      <c r="AB12" s="172">
        <v>3</v>
      </c>
      <c r="AC12" s="173" t="s">
        <v>9</v>
      </c>
      <c r="AD12" s="173" t="s">
        <v>10</v>
      </c>
    </row>
    <row r="13" spans="1:30" ht="20.100000000000001" customHeight="1" thickTop="1" thickBot="1">
      <c r="A13" s="174">
        <v>5</v>
      </c>
      <c r="B13" s="172">
        <v>3</v>
      </c>
      <c r="C13" s="171" t="str">
        <f>IF(ISERROR(VLOOKUP(A13,$AB$8:$AD$23,2,0)),"",VLOOKUP(A13,$AB$8:$AD$23,2,0))</f>
        <v>名古屋</v>
      </c>
      <c r="D13" s="171"/>
      <c r="E13" s="171"/>
      <c r="F13" s="171"/>
      <c r="G13" s="171"/>
      <c r="H13" s="170" t="str">
        <f>IF(ISERROR(VLOOKUP(A13,$AB$8:$AD$23,3,0)),"",VLOOKUP(A13,$AB$8:$AD$23,3,0))</f>
        <v>（愛知）</v>
      </c>
      <c r="I13" s="170"/>
      <c r="J13" s="170"/>
      <c r="L13" s="9"/>
      <c r="M13" s="137">
        <v>0</v>
      </c>
      <c r="N13" s="150">
        <v>3</v>
      </c>
      <c r="O13" s="113"/>
      <c r="Q13" s="171" t="str">
        <f>IF(ISERROR(VLOOKUP(Z13,$AB$8:$AD$23,2,0)),"",VLOOKUP(Z13,$AB$8:$AD$23,2,0))</f>
        <v>磐田東</v>
      </c>
      <c r="R13" s="171"/>
      <c r="S13" s="171"/>
      <c r="T13" s="171"/>
      <c r="U13" s="171"/>
      <c r="V13" s="170" t="str">
        <f>IF(ISERROR(VLOOKUP(Z13,$AB$8:$AD$23,3,0)),"",VLOOKUP(Z13,$AB$8:$AD$23,3,0))</f>
        <v>（静岡）</v>
      </c>
      <c r="W13" s="170"/>
      <c r="X13" s="170"/>
      <c r="Y13" s="172">
        <v>7</v>
      </c>
      <c r="Z13" s="174">
        <v>6</v>
      </c>
      <c r="AA13" s="172"/>
      <c r="AB13" s="172"/>
      <c r="AC13" s="173"/>
      <c r="AD13" s="173"/>
    </row>
    <row r="14" spans="1:30" ht="20.100000000000001" customHeight="1" thickTop="1" thickBot="1">
      <c r="A14" s="174"/>
      <c r="B14" s="172"/>
      <c r="C14" s="171"/>
      <c r="D14" s="171"/>
      <c r="E14" s="171"/>
      <c r="F14" s="171"/>
      <c r="G14" s="171"/>
      <c r="H14" s="170"/>
      <c r="I14" s="170"/>
      <c r="J14" s="170"/>
      <c r="K14" s="134"/>
      <c r="L14" s="136">
        <v>3</v>
      </c>
      <c r="N14" s="146"/>
      <c r="O14" s="147">
        <v>0</v>
      </c>
      <c r="P14" s="6"/>
      <c r="Q14" s="171"/>
      <c r="R14" s="171"/>
      <c r="S14" s="171"/>
      <c r="T14" s="171"/>
      <c r="U14" s="171"/>
      <c r="V14" s="170"/>
      <c r="W14" s="170"/>
      <c r="X14" s="170"/>
      <c r="Y14" s="172"/>
      <c r="Z14" s="174"/>
      <c r="AA14" s="172"/>
      <c r="AB14" s="172">
        <v>4</v>
      </c>
      <c r="AC14" s="173" t="s">
        <v>11</v>
      </c>
      <c r="AD14" s="173" t="s">
        <v>12</v>
      </c>
    </row>
    <row r="15" spans="1:30" ht="20.100000000000001" customHeight="1" thickTop="1" thickBot="1">
      <c r="A15" s="174">
        <v>2</v>
      </c>
      <c r="B15" s="172">
        <v>4</v>
      </c>
      <c r="C15" s="171" t="str">
        <f>IF(ISERROR(VLOOKUP(A15,$AB$8:$AD$23,2,0)),"",VLOOKUP(A15,$AB$8:$AD$23,2,0))</f>
        <v>日大三島</v>
      </c>
      <c r="D15" s="171"/>
      <c r="E15" s="171"/>
      <c r="F15" s="171"/>
      <c r="G15" s="171"/>
      <c r="H15" s="170" t="str">
        <f>IF(ISERROR(VLOOKUP(A15,$AB$8:$AD$23,3,0)),"",VLOOKUP(A15,$AB$8:$AD$23,3,0))</f>
        <v>（静岡）</v>
      </c>
      <c r="I15" s="170"/>
      <c r="J15" s="170"/>
      <c r="K15" s="7"/>
      <c r="L15" s="137">
        <v>2</v>
      </c>
      <c r="O15" s="139">
        <v>5</v>
      </c>
      <c r="P15" s="138"/>
      <c r="Q15" s="171" t="str">
        <f>IF(ISERROR(VLOOKUP(Z15,$AB$8:$AD$23,2,0)),"",VLOOKUP(Z15,$AB$8:$AD$23,2,0))</f>
        <v>麗澤瑞浪</v>
      </c>
      <c r="R15" s="171"/>
      <c r="S15" s="171"/>
      <c r="T15" s="171"/>
      <c r="U15" s="171"/>
      <c r="V15" s="170" t="str">
        <f>IF(ISERROR(VLOOKUP(Z15,$AB$8:$AD$23,3,0)),"",VLOOKUP(Z15,$AB$8:$AD$23,3,0))</f>
        <v>（岐阜）</v>
      </c>
      <c r="W15" s="170"/>
      <c r="X15" s="170"/>
      <c r="Y15" s="172">
        <v>8</v>
      </c>
      <c r="Z15" s="174">
        <v>3</v>
      </c>
      <c r="AA15" s="172"/>
      <c r="AB15" s="172"/>
      <c r="AC15" s="173"/>
      <c r="AD15" s="173"/>
    </row>
    <row r="16" spans="1:30" ht="20.100000000000001" customHeight="1" thickTop="1">
      <c r="A16" s="174"/>
      <c r="B16" s="172"/>
      <c r="C16" s="171"/>
      <c r="D16" s="171"/>
      <c r="E16" s="171"/>
      <c r="F16" s="171"/>
      <c r="G16" s="171"/>
      <c r="H16" s="170"/>
      <c r="I16" s="170"/>
      <c r="J16" s="170"/>
      <c r="P16" s="134"/>
      <c r="Q16" s="171"/>
      <c r="R16" s="171"/>
      <c r="S16" s="171"/>
      <c r="T16" s="171"/>
      <c r="U16" s="171"/>
      <c r="V16" s="170"/>
      <c r="W16" s="170"/>
      <c r="X16" s="170"/>
      <c r="Y16" s="172"/>
      <c r="Z16" s="174"/>
      <c r="AA16" s="172"/>
      <c r="AB16" s="172">
        <v>5</v>
      </c>
      <c r="AC16" s="175" t="s">
        <v>13</v>
      </c>
      <c r="AD16" s="175" t="s">
        <v>6</v>
      </c>
    </row>
    <row r="17" spans="1:30" ht="20.100000000000001" customHeight="1">
      <c r="AA17" s="172"/>
      <c r="AB17" s="172"/>
      <c r="AC17" s="175"/>
      <c r="AD17" s="175"/>
    </row>
    <row r="18" spans="1:30" ht="20.100000000000001" customHeight="1">
      <c r="AA18" s="172"/>
      <c r="AB18" s="172">
        <v>6</v>
      </c>
      <c r="AC18" s="175" t="s">
        <v>14</v>
      </c>
      <c r="AD18" s="175" t="s">
        <v>8</v>
      </c>
    </row>
    <row r="19" spans="1:30" ht="20.100000000000001" customHeight="1">
      <c r="L19" s="176" t="s">
        <v>15</v>
      </c>
      <c r="M19" s="176"/>
      <c r="N19" s="176"/>
      <c r="O19" s="176"/>
      <c r="AA19" s="172"/>
      <c r="AB19" s="172"/>
      <c r="AC19" s="175"/>
      <c r="AD19" s="175"/>
    </row>
    <row r="20" spans="1:30" ht="20.100000000000001" customHeight="1">
      <c r="L20" s="166" t="s">
        <v>581</v>
      </c>
      <c r="M20" s="166"/>
      <c r="N20" s="165"/>
      <c r="O20" s="165"/>
      <c r="AA20" s="172"/>
      <c r="AB20" s="172">
        <v>7</v>
      </c>
      <c r="AC20" s="175" t="s">
        <v>16</v>
      </c>
      <c r="AD20" s="175" t="s">
        <v>10</v>
      </c>
    </row>
    <row r="21" spans="1:30" ht="20.100000000000001" customHeight="1" thickBot="1">
      <c r="A21" s="174">
        <v>5</v>
      </c>
      <c r="B21" s="172">
        <v>3</v>
      </c>
      <c r="C21" s="171" t="str">
        <f>IF(ISERROR(VLOOKUP(A21,$AB$8:$AD$23,2,0)),"",VLOOKUP(A21,$AB$8:$AD$23,2,0))</f>
        <v>名古屋</v>
      </c>
      <c r="D21" s="171"/>
      <c r="E21" s="171"/>
      <c r="F21" s="171"/>
      <c r="G21" s="171"/>
      <c r="H21" s="170" t="str">
        <f>IF(ISERROR(VLOOKUP(A21,$AB$8:$AD$23,3,0)),"",VLOOKUP(A21,$AB$8:$AD$23,3,0))</f>
        <v>（愛知）</v>
      </c>
      <c r="I21" s="170"/>
      <c r="J21" s="170"/>
      <c r="N21" s="138"/>
      <c r="O21" s="140"/>
      <c r="P21" s="140"/>
      <c r="Q21" s="171" t="str">
        <f>IF(ISERROR(VLOOKUP(Z21,$AB$8:$AD$23,2,0)),"",VLOOKUP(Z21,$AB$8:$AD$23,2,0))</f>
        <v>名経大市邨</v>
      </c>
      <c r="R21" s="171"/>
      <c r="S21" s="171"/>
      <c r="T21" s="171"/>
      <c r="U21" s="171"/>
      <c r="V21" s="177" t="str">
        <f>IF(ISERROR(VLOOKUP(Z21,$AB$8:$AD$23,3,0)),"",VLOOKUP(Z21,$AB$8:$AD$23,3,0))</f>
        <v>（愛知）</v>
      </c>
      <c r="W21" s="177"/>
      <c r="X21" s="177"/>
      <c r="Y21" s="172">
        <v>5</v>
      </c>
      <c r="Z21" s="174">
        <v>1</v>
      </c>
      <c r="AA21" s="172"/>
      <c r="AB21" s="172"/>
      <c r="AC21" s="175"/>
      <c r="AD21" s="175"/>
    </row>
    <row r="22" spans="1:30" ht="20.100000000000001" customHeight="1" thickTop="1">
      <c r="A22" s="174"/>
      <c r="B22" s="172"/>
      <c r="C22" s="171"/>
      <c r="D22" s="171"/>
      <c r="E22" s="171"/>
      <c r="F22" s="171"/>
      <c r="G22" s="171"/>
      <c r="H22" s="170"/>
      <c r="I22" s="170"/>
      <c r="J22" s="170"/>
      <c r="K22" s="11"/>
      <c r="L22" s="11"/>
      <c r="M22" s="11"/>
      <c r="N22" s="113"/>
      <c r="O22" s="113"/>
      <c r="P22" s="113"/>
      <c r="Q22" s="171"/>
      <c r="R22" s="171"/>
      <c r="S22" s="171"/>
      <c r="T22" s="171"/>
      <c r="U22" s="171"/>
      <c r="V22" s="177"/>
      <c r="W22" s="177"/>
      <c r="X22" s="177"/>
      <c r="Y22" s="172"/>
      <c r="Z22" s="174"/>
      <c r="AA22" s="172"/>
      <c r="AB22" s="172">
        <v>8</v>
      </c>
      <c r="AC22" s="175" t="s">
        <v>17</v>
      </c>
      <c r="AD22" s="175" t="s">
        <v>12</v>
      </c>
    </row>
    <row r="23" spans="1:30" ht="20.100000000000001" customHeight="1">
      <c r="AA23" s="172"/>
      <c r="AB23" s="172"/>
      <c r="AC23" s="175"/>
      <c r="AD23" s="175"/>
    </row>
    <row r="24" spans="1:30" ht="20.100000000000001" customHeight="1">
      <c r="L24" s="176" t="s">
        <v>18</v>
      </c>
      <c r="M24" s="176"/>
      <c r="N24" s="176"/>
      <c r="O24" s="176"/>
    </row>
    <row r="25" spans="1:30" ht="20.100000000000001" customHeight="1">
      <c r="A25" s="174">
        <v>7</v>
      </c>
      <c r="B25" s="172">
        <v>2</v>
      </c>
      <c r="C25" s="171" t="str">
        <f>IF(ISERROR(VLOOKUP(A25,$AB$8:$AD$23,2,0)),"",VLOOKUP(A25,$AB$8:$AD$23,2,0))</f>
        <v>県岐阜商</v>
      </c>
      <c r="D25" s="171"/>
      <c r="E25" s="171"/>
      <c r="F25" s="171"/>
      <c r="G25" s="171"/>
      <c r="H25" s="170" t="str">
        <f>IF(ISERROR(VLOOKUP(A25,$AB$8:$AD$23,3,0)),"",VLOOKUP(A25,$AB$8:$AD$23,3,0))</f>
        <v>（岐阜）</v>
      </c>
      <c r="I25" s="170"/>
      <c r="J25" s="170"/>
      <c r="M25" s="181"/>
      <c r="N25" s="181"/>
      <c r="Q25" s="171" t="str">
        <f>IF(ISERROR(VLOOKUP(Z25,$AB$8:$AD$23,2,0)),"",VLOOKUP(Z25,$AB$8:$AD$23,2,0))</f>
        <v>津田学園</v>
      </c>
      <c r="R25" s="171"/>
      <c r="S25" s="171"/>
      <c r="T25" s="171"/>
      <c r="U25" s="171"/>
      <c r="V25" s="170" t="str">
        <f>IF(ISERROR(VLOOKUP(Z25,$AB$8:$AD$23,3,0)),"",VLOOKUP(Z25,$AB$8:$AD$23,3,0))</f>
        <v>（三重）</v>
      </c>
      <c r="W25" s="170"/>
      <c r="X25" s="170"/>
      <c r="Y25" s="172">
        <v>6</v>
      </c>
      <c r="Z25" s="174">
        <v>8</v>
      </c>
    </row>
    <row r="26" spans="1:30" ht="20.100000000000001" customHeight="1" thickBot="1">
      <c r="A26" s="174"/>
      <c r="B26" s="172"/>
      <c r="C26" s="171"/>
      <c r="D26" s="171"/>
      <c r="E26" s="171"/>
      <c r="F26" s="171"/>
      <c r="G26" s="171"/>
      <c r="H26" s="170"/>
      <c r="I26" s="170"/>
      <c r="J26" s="170"/>
      <c r="K26" s="11"/>
      <c r="L26" s="158">
        <v>2</v>
      </c>
      <c r="M26" s="152"/>
      <c r="N26" s="147"/>
      <c r="O26" s="155">
        <v>0</v>
      </c>
      <c r="P26" s="11"/>
      <c r="Q26" s="171"/>
      <c r="R26" s="171"/>
      <c r="S26" s="171"/>
      <c r="T26" s="171"/>
      <c r="U26" s="171"/>
      <c r="V26" s="170"/>
      <c r="W26" s="170"/>
      <c r="X26" s="170"/>
      <c r="Y26" s="172"/>
      <c r="Z26" s="174"/>
    </row>
    <row r="27" spans="1:30" ht="20.100000000000001" customHeight="1" thickTop="1" thickBot="1">
      <c r="A27" s="174">
        <v>2</v>
      </c>
      <c r="B27" s="172">
        <v>4</v>
      </c>
      <c r="C27" s="171" t="str">
        <f>IF(ISERROR(VLOOKUP(A27,$AB$8:$AD$23,2,0)),"",VLOOKUP(A27,$AB$8:$AD$23,2,0))</f>
        <v>日大三島</v>
      </c>
      <c r="D27" s="171"/>
      <c r="E27" s="171"/>
      <c r="F27" s="171"/>
      <c r="G27" s="171"/>
      <c r="H27" s="170" t="str">
        <f>IF(ISERROR(VLOOKUP(A27,$AB$8:$AD$23,3,0)),"",VLOOKUP(A27,$AB$8:$AD$23,3,0))</f>
        <v>（静岡）</v>
      </c>
      <c r="I27" s="170"/>
      <c r="J27" s="170"/>
      <c r="K27" s="140"/>
      <c r="L27" s="160">
        <v>3</v>
      </c>
      <c r="M27" s="153"/>
      <c r="N27" s="154"/>
      <c r="O27" s="157">
        <v>3</v>
      </c>
      <c r="P27" s="138"/>
      <c r="Q27" s="171" t="str">
        <f>IF(ISERROR(VLOOKUP(Z27,$AB$8:$AD$23,2,0)),"",VLOOKUP(Z27,$AB$8:$AD$23,2,0))</f>
        <v>磐田東</v>
      </c>
      <c r="R27" s="171"/>
      <c r="S27" s="171"/>
      <c r="T27" s="171"/>
      <c r="U27" s="171"/>
      <c r="V27" s="170" t="str">
        <f>IF(ISERROR(VLOOKUP(Z27,$AB$8:$AD$23,3,0)),"",VLOOKUP(Z27,$AB$8:$AD$23,3,0))</f>
        <v>（静岡）</v>
      </c>
      <c r="W27" s="170"/>
      <c r="X27" s="170"/>
      <c r="Y27" s="172">
        <v>7</v>
      </c>
      <c r="Z27" s="174">
        <v>6</v>
      </c>
    </row>
    <row r="28" spans="1:30" ht="20.100000000000001" customHeight="1" thickTop="1">
      <c r="A28" s="174"/>
      <c r="B28" s="172"/>
      <c r="C28" s="171"/>
      <c r="D28" s="171"/>
      <c r="E28" s="171"/>
      <c r="F28" s="171"/>
      <c r="G28" s="171"/>
      <c r="H28" s="170"/>
      <c r="I28" s="170"/>
      <c r="J28" s="170"/>
      <c r="Q28" s="171"/>
      <c r="R28" s="171"/>
      <c r="S28" s="171"/>
      <c r="T28" s="171"/>
      <c r="U28" s="171"/>
      <c r="V28" s="170"/>
      <c r="W28" s="170"/>
      <c r="X28" s="170"/>
      <c r="Y28" s="172"/>
      <c r="Z28" s="174"/>
    </row>
    <row r="29" spans="1:30" ht="20.100000000000001" customHeight="1">
      <c r="AB29" s="5"/>
      <c r="AC29" s="5"/>
      <c r="AD29" s="5"/>
    </row>
    <row r="30" spans="1:30" ht="20.100000000000001" customHeight="1">
      <c r="L30" s="176" t="s">
        <v>19</v>
      </c>
      <c r="M30" s="176"/>
      <c r="N30" s="176"/>
      <c r="O30" s="176"/>
    </row>
    <row r="31" spans="1:30" ht="20.100000000000001" customHeight="1">
      <c r="L31" s="166" t="s">
        <v>581</v>
      </c>
      <c r="M31" s="166"/>
      <c r="N31" s="165"/>
      <c r="O31" s="165"/>
    </row>
    <row r="32" spans="1:30" ht="20.100000000000001" customHeight="1" thickBot="1">
      <c r="A32" s="174">
        <v>2</v>
      </c>
      <c r="B32" s="172">
        <v>4</v>
      </c>
      <c r="C32" s="171" t="str">
        <f>IF(ISERROR(VLOOKUP(A32,$AB$8:$AD$23,2,0)),"",VLOOKUP(A32,$AB$8:$AD$23,2,0))</f>
        <v>日大三島</v>
      </c>
      <c r="D32" s="171"/>
      <c r="E32" s="171"/>
      <c r="F32" s="171"/>
      <c r="G32" s="171"/>
      <c r="H32" s="170" t="str">
        <f>IF(ISERROR(VLOOKUP(A32,$AB$8:$AD$23,3,0)),"",VLOOKUP(A32,$AB$8:$AD$23,3,0))</f>
        <v>（静岡）</v>
      </c>
      <c r="I32" s="170"/>
      <c r="J32" s="170"/>
      <c r="K32" s="140"/>
      <c r="L32" s="140"/>
      <c r="M32" s="151"/>
      <c r="N32" s="113"/>
      <c r="Q32" s="171" t="str">
        <f>IF(ISERROR(VLOOKUP(Z32,$AB$8:$AD$23,2,0)),"",VLOOKUP(Z32,$AB$8:$AD$23,2,0))</f>
        <v>磐田東</v>
      </c>
      <c r="R32" s="171"/>
      <c r="S32" s="171"/>
      <c r="T32" s="171"/>
      <c r="U32" s="171"/>
      <c r="V32" s="170" t="str">
        <f>IF(ISERROR(VLOOKUP(Z32,$AB$8:$AD$23,3,0)),"",VLOOKUP(Z32,$AB$8:$AD$23,3,0))</f>
        <v>（静岡）</v>
      </c>
      <c r="W32" s="170"/>
      <c r="X32" s="170"/>
      <c r="Y32" s="172">
        <v>7</v>
      </c>
      <c r="Z32" s="174">
        <v>6</v>
      </c>
    </row>
    <row r="33" spans="1:26" ht="20.100000000000001" customHeight="1" thickTop="1">
      <c r="A33" s="174"/>
      <c r="B33" s="172"/>
      <c r="C33" s="171"/>
      <c r="D33" s="171"/>
      <c r="E33" s="171"/>
      <c r="F33" s="171"/>
      <c r="G33" s="171"/>
      <c r="H33" s="170"/>
      <c r="I33" s="170"/>
      <c r="J33" s="170"/>
      <c r="K33" s="113"/>
      <c r="L33" s="113"/>
      <c r="M33" s="113"/>
      <c r="N33" s="11"/>
      <c r="O33" s="11"/>
      <c r="P33" s="11"/>
      <c r="Q33" s="171"/>
      <c r="R33" s="171"/>
      <c r="S33" s="171"/>
      <c r="T33" s="171"/>
      <c r="U33" s="171"/>
      <c r="V33" s="170"/>
      <c r="W33" s="170"/>
      <c r="X33" s="170"/>
      <c r="Y33" s="172"/>
      <c r="Z33" s="174"/>
    </row>
    <row r="34" spans="1:26" ht="20.100000000000001" customHeight="1"/>
    <row r="35" spans="1:26" ht="20.100000000000001" customHeight="1">
      <c r="L35" s="176" t="s">
        <v>20</v>
      </c>
      <c r="M35" s="176"/>
      <c r="N35" s="176"/>
      <c r="O35" s="176"/>
    </row>
    <row r="36" spans="1:26" ht="20.100000000000001" customHeight="1">
      <c r="M36" s="181" t="s">
        <v>567</v>
      </c>
      <c r="N36" s="181"/>
    </row>
    <row r="37" spans="1:26" ht="20.100000000000001" customHeight="1" thickBot="1">
      <c r="A37" s="174">
        <v>7</v>
      </c>
      <c r="B37" s="172">
        <v>2</v>
      </c>
      <c r="C37" s="171" t="str">
        <f>IF(ISERROR(VLOOKUP(A37,$AB$8:$AD$23,2,0)),"",VLOOKUP(A37,$AB$8:$AD$23,2,0))</f>
        <v>県岐阜商</v>
      </c>
      <c r="D37" s="171"/>
      <c r="E37" s="171"/>
      <c r="F37" s="171"/>
      <c r="G37" s="171"/>
      <c r="H37" s="170" t="str">
        <f>IF(ISERROR(VLOOKUP(A37,$AB$8:$AD$23,3,0)),"",VLOOKUP(A37,$AB$8:$AD$23,3,0))</f>
        <v>（岐阜）</v>
      </c>
      <c r="I37" s="170"/>
      <c r="J37" s="170"/>
      <c r="K37" s="140"/>
      <c r="L37" s="140"/>
      <c r="M37" s="140"/>
      <c r="N37" s="148"/>
      <c r="Q37" s="171" t="str">
        <f>IF(ISERROR(VLOOKUP(Z37,$AB$8:$AD$23,2,0)),"",VLOOKUP(Z37,$AB$8:$AD$23,2,0))</f>
        <v>津田学園</v>
      </c>
      <c r="R37" s="171"/>
      <c r="S37" s="171"/>
      <c r="T37" s="171"/>
      <c r="U37" s="171"/>
      <c r="V37" s="170" t="str">
        <f>IF(ISERROR(VLOOKUP(Z37,$AB$8:$AD$23,3,0)),"",VLOOKUP(Z37,$AB$8:$AD$23,3,0))</f>
        <v>（三重）</v>
      </c>
      <c r="W37" s="170"/>
      <c r="X37" s="170"/>
      <c r="Y37" s="172">
        <v>6</v>
      </c>
      <c r="Z37" s="174">
        <v>8</v>
      </c>
    </row>
    <row r="38" spans="1:26" ht="20.100000000000001" customHeight="1" thickTop="1">
      <c r="A38" s="174"/>
      <c r="B38" s="172"/>
      <c r="C38" s="171"/>
      <c r="D38" s="171"/>
      <c r="E38" s="171"/>
      <c r="F38" s="171"/>
      <c r="G38" s="171"/>
      <c r="H38" s="170"/>
      <c r="I38" s="170"/>
      <c r="J38" s="170"/>
      <c r="K38" s="113"/>
      <c r="L38" s="113"/>
      <c r="M38" s="113"/>
      <c r="N38" s="11"/>
      <c r="O38" s="11"/>
      <c r="P38" s="11"/>
      <c r="Q38" s="171"/>
      <c r="R38" s="171"/>
      <c r="S38" s="171"/>
      <c r="T38" s="171"/>
      <c r="U38" s="171"/>
      <c r="V38" s="170"/>
      <c r="W38" s="170"/>
      <c r="X38" s="170"/>
      <c r="Y38" s="172"/>
      <c r="Z38" s="174"/>
    </row>
    <row r="39" spans="1:26" ht="20.100000000000001" customHeight="1"/>
    <row r="40" spans="1:26" ht="20.100000000000001" customHeight="1"/>
    <row r="41" spans="1:26" ht="20.100000000000001" customHeight="1"/>
    <row r="42" spans="1:26" ht="20.100000000000001" customHeight="1"/>
    <row r="43" spans="1:26" ht="20.100000000000001" customHeight="1"/>
    <row r="44" spans="1:26" ht="20.100000000000001" customHeight="1"/>
    <row r="45" spans="1:26" ht="20.100000000000001" customHeight="1"/>
    <row r="46" spans="1:26" ht="20.100000000000001" customHeight="1"/>
    <row r="47" spans="1:26" ht="20.100000000000001" customHeight="1"/>
    <row r="48" spans="1:2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</sheetData>
  <mergeCells count="106">
    <mergeCell ref="B1:Y1"/>
    <mergeCell ref="M11:N11"/>
    <mergeCell ref="M10:N10"/>
    <mergeCell ref="M36:N36"/>
    <mergeCell ref="M25:N25"/>
    <mergeCell ref="A32:A33"/>
    <mergeCell ref="B32:B33"/>
    <mergeCell ref="C32:G33"/>
    <mergeCell ref="H32:J33"/>
    <mergeCell ref="Q32:U33"/>
    <mergeCell ref="V32:X33"/>
    <mergeCell ref="Y32:Y33"/>
    <mergeCell ref="A27:A28"/>
    <mergeCell ref="B27:B28"/>
    <mergeCell ref="C27:G28"/>
    <mergeCell ref="H27:J28"/>
    <mergeCell ref="Q27:U28"/>
    <mergeCell ref="V27:X28"/>
    <mergeCell ref="Y27:Y28"/>
    <mergeCell ref="A11:A12"/>
    <mergeCell ref="B11:B12"/>
    <mergeCell ref="C11:G12"/>
    <mergeCell ref="V25:X26"/>
    <mergeCell ref="Y25:Y26"/>
    <mergeCell ref="Z32:Z33"/>
    <mergeCell ref="V37:X38"/>
    <mergeCell ref="Y37:Y38"/>
    <mergeCell ref="Z37:Z38"/>
    <mergeCell ref="L35:O35"/>
    <mergeCell ref="A37:A38"/>
    <mergeCell ref="B37:B38"/>
    <mergeCell ref="C37:G38"/>
    <mergeCell ref="H37:J38"/>
    <mergeCell ref="Q37:U38"/>
    <mergeCell ref="Z25:Z26"/>
    <mergeCell ref="Z27:Z28"/>
    <mergeCell ref="L30:O30"/>
    <mergeCell ref="A25:A26"/>
    <mergeCell ref="B25:B26"/>
    <mergeCell ref="C25:G26"/>
    <mergeCell ref="H25:J26"/>
    <mergeCell ref="Q25:U26"/>
    <mergeCell ref="AC16:AC17"/>
    <mergeCell ref="Z21:Z22"/>
    <mergeCell ref="AB22:AB23"/>
    <mergeCell ref="AC22:AC23"/>
    <mergeCell ref="AD22:AD23"/>
    <mergeCell ref="L24:O24"/>
    <mergeCell ref="AD20:AD21"/>
    <mergeCell ref="A21:A22"/>
    <mergeCell ref="B21:B22"/>
    <mergeCell ref="C21:G22"/>
    <mergeCell ref="H21:J22"/>
    <mergeCell ref="Q21:U22"/>
    <mergeCell ref="V21:X22"/>
    <mergeCell ref="Y21:Y22"/>
    <mergeCell ref="AB20:AB21"/>
    <mergeCell ref="AC20:AC21"/>
    <mergeCell ref="AD10:AD11"/>
    <mergeCell ref="L19:O19"/>
    <mergeCell ref="AD14:AD15"/>
    <mergeCell ref="A15:A16"/>
    <mergeCell ref="B15:B16"/>
    <mergeCell ref="C15:G16"/>
    <mergeCell ref="H15:J16"/>
    <mergeCell ref="Q15:U16"/>
    <mergeCell ref="V15:X16"/>
    <mergeCell ref="Y15:Y16"/>
    <mergeCell ref="Z15:Z16"/>
    <mergeCell ref="AB16:AB17"/>
    <mergeCell ref="A13:A14"/>
    <mergeCell ref="B13:B14"/>
    <mergeCell ref="C13:G14"/>
    <mergeCell ref="H13:J14"/>
    <mergeCell ref="Q13:U14"/>
    <mergeCell ref="V13:X14"/>
    <mergeCell ref="AC12:AC13"/>
    <mergeCell ref="AD12:AD13"/>
    <mergeCell ref="Y13:Y14"/>
    <mergeCell ref="Z13:Z14"/>
    <mergeCell ref="AB14:AB15"/>
    <mergeCell ref="AC14:AC15"/>
    <mergeCell ref="H11:J12"/>
    <mergeCell ref="Q11:U12"/>
    <mergeCell ref="AA8:AA23"/>
    <mergeCell ref="AB8:AB9"/>
    <mergeCell ref="AC8:AC9"/>
    <mergeCell ref="AD8:AD9"/>
    <mergeCell ref="A9:A10"/>
    <mergeCell ref="B9:B10"/>
    <mergeCell ref="C9:G10"/>
    <mergeCell ref="H9:J10"/>
    <mergeCell ref="Q9:U10"/>
    <mergeCell ref="V9:X10"/>
    <mergeCell ref="V11:X12"/>
    <mergeCell ref="Y11:Y12"/>
    <mergeCell ref="Z11:Z12"/>
    <mergeCell ref="AB12:AB13"/>
    <mergeCell ref="AD16:AD17"/>
    <mergeCell ref="AB18:AB19"/>
    <mergeCell ref="AC18:AC19"/>
    <mergeCell ref="AD18:AD19"/>
    <mergeCell ref="Y9:Y10"/>
    <mergeCell ref="Z9:Z10"/>
    <mergeCell ref="AB10:AB11"/>
    <mergeCell ref="AC10:AC11"/>
  </mergeCells>
  <phoneticPr fontId="3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64"/>
  <sheetViews>
    <sheetView zoomScaleNormal="100" workbookViewId="0"/>
  </sheetViews>
  <sheetFormatPr defaultRowHeight="15.75"/>
  <cols>
    <col min="1" max="1" width="3.625" style="1" customWidth="1"/>
    <col min="2" max="2" width="5.375" style="1" customWidth="1"/>
    <col min="3" max="24" width="3.75" style="1" customWidth="1"/>
    <col min="25" max="25" width="5.375" style="1" bestFit="1" customWidth="1"/>
    <col min="26" max="26" width="3.875" style="1" customWidth="1"/>
    <col min="27" max="27" width="4.75" style="1" customWidth="1"/>
    <col min="28" max="28" width="5.5" style="1" customWidth="1"/>
    <col min="29" max="29" width="10.125" style="1" customWidth="1"/>
    <col min="30" max="256" width="9" style="1"/>
    <col min="257" max="257" width="3.625" style="1" customWidth="1"/>
    <col min="258" max="258" width="5.375" style="1" customWidth="1"/>
    <col min="259" max="280" width="3.75" style="1" customWidth="1"/>
    <col min="281" max="281" width="5.375" style="1" bestFit="1" customWidth="1"/>
    <col min="282" max="282" width="3.875" style="1" customWidth="1"/>
    <col min="283" max="283" width="4.75" style="1" customWidth="1"/>
    <col min="284" max="284" width="5.5" style="1" customWidth="1"/>
    <col min="285" max="285" width="10.125" style="1" customWidth="1"/>
    <col min="286" max="512" width="9" style="1"/>
    <col min="513" max="513" width="3.625" style="1" customWidth="1"/>
    <col min="514" max="514" width="5.375" style="1" customWidth="1"/>
    <col min="515" max="536" width="3.75" style="1" customWidth="1"/>
    <col min="537" max="537" width="5.375" style="1" bestFit="1" customWidth="1"/>
    <col min="538" max="538" width="3.875" style="1" customWidth="1"/>
    <col min="539" max="539" width="4.75" style="1" customWidth="1"/>
    <col min="540" max="540" width="5.5" style="1" customWidth="1"/>
    <col min="541" max="541" width="10.125" style="1" customWidth="1"/>
    <col min="542" max="768" width="9" style="1"/>
    <col min="769" max="769" width="3.625" style="1" customWidth="1"/>
    <col min="770" max="770" width="5.375" style="1" customWidth="1"/>
    <col min="771" max="792" width="3.75" style="1" customWidth="1"/>
    <col min="793" max="793" width="5.375" style="1" bestFit="1" customWidth="1"/>
    <col min="794" max="794" width="3.875" style="1" customWidth="1"/>
    <col min="795" max="795" width="4.75" style="1" customWidth="1"/>
    <col min="796" max="796" width="5.5" style="1" customWidth="1"/>
    <col min="797" max="797" width="10.125" style="1" customWidth="1"/>
    <col min="798" max="1024" width="9" style="1"/>
    <col min="1025" max="1025" width="3.625" style="1" customWidth="1"/>
    <col min="1026" max="1026" width="5.375" style="1" customWidth="1"/>
    <col min="1027" max="1048" width="3.75" style="1" customWidth="1"/>
    <col min="1049" max="1049" width="5.375" style="1" bestFit="1" customWidth="1"/>
    <col min="1050" max="1050" width="3.875" style="1" customWidth="1"/>
    <col min="1051" max="1051" width="4.75" style="1" customWidth="1"/>
    <col min="1052" max="1052" width="5.5" style="1" customWidth="1"/>
    <col min="1053" max="1053" width="10.125" style="1" customWidth="1"/>
    <col min="1054" max="1280" width="9" style="1"/>
    <col min="1281" max="1281" width="3.625" style="1" customWidth="1"/>
    <col min="1282" max="1282" width="5.375" style="1" customWidth="1"/>
    <col min="1283" max="1304" width="3.75" style="1" customWidth="1"/>
    <col min="1305" max="1305" width="5.375" style="1" bestFit="1" customWidth="1"/>
    <col min="1306" max="1306" width="3.875" style="1" customWidth="1"/>
    <col min="1307" max="1307" width="4.75" style="1" customWidth="1"/>
    <col min="1308" max="1308" width="5.5" style="1" customWidth="1"/>
    <col min="1309" max="1309" width="10.125" style="1" customWidth="1"/>
    <col min="1310" max="1536" width="9" style="1"/>
    <col min="1537" max="1537" width="3.625" style="1" customWidth="1"/>
    <col min="1538" max="1538" width="5.375" style="1" customWidth="1"/>
    <col min="1539" max="1560" width="3.75" style="1" customWidth="1"/>
    <col min="1561" max="1561" width="5.375" style="1" bestFit="1" customWidth="1"/>
    <col min="1562" max="1562" width="3.875" style="1" customWidth="1"/>
    <col min="1563" max="1563" width="4.75" style="1" customWidth="1"/>
    <col min="1564" max="1564" width="5.5" style="1" customWidth="1"/>
    <col min="1565" max="1565" width="10.125" style="1" customWidth="1"/>
    <col min="1566" max="1792" width="9" style="1"/>
    <col min="1793" max="1793" width="3.625" style="1" customWidth="1"/>
    <col min="1794" max="1794" width="5.375" style="1" customWidth="1"/>
    <col min="1795" max="1816" width="3.75" style="1" customWidth="1"/>
    <col min="1817" max="1817" width="5.375" style="1" bestFit="1" customWidth="1"/>
    <col min="1818" max="1818" width="3.875" style="1" customWidth="1"/>
    <col min="1819" max="1819" width="4.75" style="1" customWidth="1"/>
    <col min="1820" max="1820" width="5.5" style="1" customWidth="1"/>
    <col min="1821" max="1821" width="10.125" style="1" customWidth="1"/>
    <col min="1822" max="2048" width="9" style="1"/>
    <col min="2049" max="2049" width="3.625" style="1" customWidth="1"/>
    <col min="2050" max="2050" width="5.375" style="1" customWidth="1"/>
    <col min="2051" max="2072" width="3.75" style="1" customWidth="1"/>
    <col min="2073" max="2073" width="5.375" style="1" bestFit="1" customWidth="1"/>
    <col min="2074" max="2074" width="3.875" style="1" customWidth="1"/>
    <col min="2075" max="2075" width="4.75" style="1" customWidth="1"/>
    <col min="2076" max="2076" width="5.5" style="1" customWidth="1"/>
    <col min="2077" max="2077" width="10.125" style="1" customWidth="1"/>
    <col min="2078" max="2304" width="9" style="1"/>
    <col min="2305" max="2305" width="3.625" style="1" customWidth="1"/>
    <col min="2306" max="2306" width="5.375" style="1" customWidth="1"/>
    <col min="2307" max="2328" width="3.75" style="1" customWidth="1"/>
    <col min="2329" max="2329" width="5.375" style="1" bestFit="1" customWidth="1"/>
    <col min="2330" max="2330" width="3.875" style="1" customWidth="1"/>
    <col min="2331" max="2331" width="4.75" style="1" customWidth="1"/>
    <col min="2332" max="2332" width="5.5" style="1" customWidth="1"/>
    <col min="2333" max="2333" width="10.125" style="1" customWidth="1"/>
    <col min="2334" max="2560" width="9" style="1"/>
    <col min="2561" max="2561" width="3.625" style="1" customWidth="1"/>
    <col min="2562" max="2562" width="5.375" style="1" customWidth="1"/>
    <col min="2563" max="2584" width="3.75" style="1" customWidth="1"/>
    <col min="2585" max="2585" width="5.375" style="1" bestFit="1" customWidth="1"/>
    <col min="2586" max="2586" width="3.875" style="1" customWidth="1"/>
    <col min="2587" max="2587" width="4.75" style="1" customWidth="1"/>
    <col min="2588" max="2588" width="5.5" style="1" customWidth="1"/>
    <col min="2589" max="2589" width="10.125" style="1" customWidth="1"/>
    <col min="2590" max="2816" width="9" style="1"/>
    <col min="2817" max="2817" width="3.625" style="1" customWidth="1"/>
    <col min="2818" max="2818" width="5.375" style="1" customWidth="1"/>
    <col min="2819" max="2840" width="3.75" style="1" customWidth="1"/>
    <col min="2841" max="2841" width="5.375" style="1" bestFit="1" customWidth="1"/>
    <col min="2842" max="2842" width="3.875" style="1" customWidth="1"/>
    <col min="2843" max="2843" width="4.75" style="1" customWidth="1"/>
    <col min="2844" max="2844" width="5.5" style="1" customWidth="1"/>
    <col min="2845" max="2845" width="10.125" style="1" customWidth="1"/>
    <col min="2846" max="3072" width="9" style="1"/>
    <col min="3073" max="3073" width="3.625" style="1" customWidth="1"/>
    <col min="3074" max="3074" width="5.375" style="1" customWidth="1"/>
    <col min="3075" max="3096" width="3.75" style="1" customWidth="1"/>
    <col min="3097" max="3097" width="5.375" style="1" bestFit="1" customWidth="1"/>
    <col min="3098" max="3098" width="3.875" style="1" customWidth="1"/>
    <col min="3099" max="3099" width="4.75" style="1" customWidth="1"/>
    <col min="3100" max="3100" width="5.5" style="1" customWidth="1"/>
    <col min="3101" max="3101" width="10.125" style="1" customWidth="1"/>
    <col min="3102" max="3328" width="9" style="1"/>
    <col min="3329" max="3329" width="3.625" style="1" customWidth="1"/>
    <col min="3330" max="3330" width="5.375" style="1" customWidth="1"/>
    <col min="3331" max="3352" width="3.75" style="1" customWidth="1"/>
    <col min="3353" max="3353" width="5.375" style="1" bestFit="1" customWidth="1"/>
    <col min="3354" max="3354" width="3.875" style="1" customWidth="1"/>
    <col min="3355" max="3355" width="4.75" style="1" customWidth="1"/>
    <col min="3356" max="3356" width="5.5" style="1" customWidth="1"/>
    <col min="3357" max="3357" width="10.125" style="1" customWidth="1"/>
    <col min="3358" max="3584" width="9" style="1"/>
    <col min="3585" max="3585" width="3.625" style="1" customWidth="1"/>
    <col min="3586" max="3586" width="5.375" style="1" customWidth="1"/>
    <col min="3587" max="3608" width="3.75" style="1" customWidth="1"/>
    <col min="3609" max="3609" width="5.375" style="1" bestFit="1" customWidth="1"/>
    <col min="3610" max="3610" width="3.875" style="1" customWidth="1"/>
    <col min="3611" max="3611" width="4.75" style="1" customWidth="1"/>
    <col min="3612" max="3612" width="5.5" style="1" customWidth="1"/>
    <col min="3613" max="3613" width="10.125" style="1" customWidth="1"/>
    <col min="3614" max="3840" width="9" style="1"/>
    <col min="3841" max="3841" width="3.625" style="1" customWidth="1"/>
    <col min="3842" max="3842" width="5.375" style="1" customWidth="1"/>
    <col min="3843" max="3864" width="3.75" style="1" customWidth="1"/>
    <col min="3865" max="3865" width="5.375" style="1" bestFit="1" customWidth="1"/>
    <col min="3866" max="3866" width="3.875" style="1" customWidth="1"/>
    <col min="3867" max="3867" width="4.75" style="1" customWidth="1"/>
    <col min="3868" max="3868" width="5.5" style="1" customWidth="1"/>
    <col min="3869" max="3869" width="10.125" style="1" customWidth="1"/>
    <col min="3870" max="4096" width="9" style="1"/>
    <col min="4097" max="4097" width="3.625" style="1" customWidth="1"/>
    <col min="4098" max="4098" width="5.375" style="1" customWidth="1"/>
    <col min="4099" max="4120" width="3.75" style="1" customWidth="1"/>
    <col min="4121" max="4121" width="5.375" style="1" bestFit="1" customWidth="1"/>
    <col min="4122" max="4122" width="3.875" style="1" customWidth="1"/>
    <col min="4123" max="4123" width="4.75" style="1" customWidth="1"/>
    <col min="4124" max="4124" width="5.5" style="1" customWidth="1"/>
    <col min="4125" max="4125" width="10.125" style="1" customWidth="1"/>
    <col min="4126" max="4352" width="9" style="1"/>
    <col min="4353" max="4353" width="3.625" style="1" customWidth="1"/>
    <col min="4354" max="4354" width="5.375" style="1" customWidth="1"/>
    <col min="4355" max="4376" width="3.75" style="1" customWidth="1"/>
    <col min="4377" max="4377" width="5.375" style="1" bestFit="1" customWidth="1"/>
    <col min="4378" max="4378" width="3.875" style="1" customWidth="1"/>
    <col min="4379" max="4379" width="4.75" style="1" customWidth="1"/>
    <col min="4380" max="4380" width="5.5" style="1" customWidth="1"/>
    <col min="4381" max="4381" width="10.125" style="1" customWidth="1"/>
    <col min="4382" max="4608" width="9" style="1"/>
    <col min="4609" max="4609" width="3.625" style="1" customWidth="1"/>
    <col min="4610" max="4610" width="5.375" style="1" customWidth="1"/>
    <col min="4611" max="4632" width="3.75" style="1" customWidth="1"/>
    <col min="4633" max="4633" width="5.375" style="1" bestFit="1" customWidth="1"/>
    <col min="4634" max="4634" width="3.875" style="1" customWidth="1"/>
    <col min="4635" max="4635" width="4.75" style="1" customWidth="1"/>
    <col min="4636" max="4636" width="5.5" style="1" customWidth="1"/>
    <col min="4637" max="4637" width="10.125" style="1" customWidth="1"/>
    <col min="4638" max="4864" width="9" style="1"/>
    <col min="4865" max="4865" width="3.625" style="1" customWidth="1"/>
    <col min="4866" max="4866" width="5.375" style="1" customWidth="1"/>
    <col min="4867" max="4888" width="3.75" style="1" customWidth="1"/>
    <col min="4889" max="4889" width="5.375" style="1" bestFit="1" customWidth="1"/>
    <col min="4890" max="4890" width="3.875" style="1" customWidth="1"/>
    <col min="4891" max="4891" width="4.75" style="1" customWidth="1"/>
    <col min="4892" max="4892" width="5.5" style="1" customWidth="1"/>
    <col min="4893" max="4893" width="10.125" style="1" customWidth="1"/>
    <col min="4894" max="5120" width="9" style="1"/>
    <col min="5121" max="5121" width="3.625" style="1" customWidth="1"/>
    <col min="5122" max="5122" width="5.375" style="1" customWidth="1"/>
    <col min="5123" max="5144" width="3.75" style="1" customWidth="1"/>
    <col min="5145" max="5145" width="5.375" style="1" bestFit="1" customWidth="1"/>
    <col min="5146" max="5146" width="3.875" style="1" customWidth="1"/>
    <col min="5147" max="5147" width="4.75" style="1" customWidth="1"/>
    <col min="5148" max="5148" width="5.5" style="1" customWidth="1"/>
    <col min="5149" max="5149" width="10.125" style="1" customWidth="1"/>
    <col min="5150" max="5376" width="9" style="1"/>
    <col min="5377" max="5377" width="3.625" style="1" customWidth="1"/>
    <col min="5378" max="5378" width="5.375" style="1" customWidth="1"/>
    <col min="5379" max="5400" width="3.75" style="1" customWidth="1"/>
    <col min="5401" max="5401" width="5.375" style="1" bestFit="1" customWidth="1"/>
    <col min="5402" max="5402" width="3.875" style="1" customWidth="1"/>
    <col min="5403" max="5403" width="4.75" style="1" customWidth="1"/>
    <col min="5404" max="5404" width="5.5" style="1" customWidth="1"/>
    <col min="5405" max="5405" width="10.125" style="1" customWidth="1"/>
    <col min="5406" max="5632" width="9" style="1"/>
    <col min="5633" max="5633" width="3.625" style="1" customWidth="1"/>
    <col min="5634" max="5634" width="5.375" style="1" customWidth="1"/>
    <col min="5635" max="5656" width="3.75" style="1" customWidth="1"/>
    <col min="5657" max="5657" width="5.375" style="1" bestFit="1" customWidth="1"/>
    <col min="5658" max="5658" width="3.875" style="1" customWidth="1"/>
    <col min="5659" max="5659" width="4.75" style="1" customWidth="1"/>
    <col min="5660" max="5660" width="5.5" style="1" customWidth="1"/>
    <col min="5661" max="5661" width="10.125" style="1" customWidth="1"/>
    <col min="5662" max="5888" width="9" style="1"/>
    <col min="5889" max="5889" width="3.625" style="1" customWidth="1"/>
    <col min="5890" max="5890" width="5.375" style="1" customWidth="1"/>
    <col min="5891" max="5912" width="3.75" style="1" customWidth="1"/>
    <col min="5913" max="5913" width="5.375" style="1" bestFit="1" customWidth="1"/>
    <col min="5914" max="5914" width="3.875" style="1" customWidth="1"/>
    <col min="5915" max="5915" width="4.75" style="1" customWidth="1"/>
    <col min="5916" max="5916" width="5.5" style="1" customWidth="1"/>
    <col min="5917" max="5917" width="10.125" style="1" customWidth="1"/>
    <col min="5918" max="6144" width="9" style="1"/>
    <col min="6145" max="6145" width="3.625" style="1" customWidth="1"/>
    <col min="6146" max="6146" width="5.375" style="1" customWidth="1"/>
    <col min="6147" max="6168" width="3.75" style="1" customWidth="1"/>
    <col min="6169" max="6169" width="5.375" style="1" bestFit="1" customWidth="1"/>
    <col min="6170" max="6170" width="3.875" style="1" customWidth="1"/>
    <col min="6171" max="6171" width="4.75" style="1" customWidth="1"/>
    <col min="6172" max="6172" width="5.5" style="1" customWidth="1"/>
    <col min="6173" max="6173" width="10.125" style="1" customWidth="1"/>
    <col min="6174" max="6400" width="9" style="1"/>
    <col min="6401" max="6401" width="3.625" style="1" customWidth="1"/>
    <col min="6402" max="6402" width="5.375" style="1" customWidth="1"/>
    <col min="6403" max="6424" width="3.75" style="1" customWidth="1"/>
    <col min="6425" max="6425" width="5.375" style="1" bestFit="1" customWidth="1"/>
    <col min="6426" max="6426" width="3.875" style="1" customWidth="1"/>
    <col min="6427" max="6427" width="4.75" style="1" customWidth="1"/>
    <col min="6428" max="6428" width="5.5" style="1" customWidth="1"/>
    <col min="6429" max="6429" width="10.125" style="1" customWidth="1"/>
    <col min="6430" max="6656" width="9" style="1"/>
    <col min="6657" max="6657" width="3.625" style="1" customWidth="1"/>
    <col min="6658" max="6658" width="5.375" style="1" customWidth="1"/>
    <col min="6659" max="6680" width="3.75" style="1" customWidth="1"/>
    <col min="6681" max="6681" width="5.375" style="1" bestFit="1" customWidth="1"/>
    <col min="6682" max="6682" width="3.875" style="1" customWidth="1"/>
    <col min="6683" max="6683" width="4.75" style="1" customWidth="1"/>
    <col min="6684" max="6684" width="5.5" style="1" customWidth="1"/>
    <col min="6685" max="6685" width="10.125" style="1" customWidth="1"/>
    <col min="6686" max="6912" width="9" style="1"/>
    <col min="6913" max="6913" width="3.625" style="1" customWidth="1"/>
    <col min="6914" max="6914" width="5.375" style="1" customWidth="1"/>
    <col min="6915" max="6936" width="3.75" style="1" customWidth="1"/>
    <col min="6937" max="6937" width="5.375" style="1" bestFit="1" customWidth="1"/>
    <col min="6938" max="6938" width="3.875" style="1" customWidth="1"/>
    <col min="6939" max="6939" width="4.75" style="1" customWidth="1"/>
    <col min="6940" max="6940" width="5.5" style="1" customWidth="1"/>
    <col min="6941" max="6941" width="10.125" style="1" customWidth="1"/>
    <col min="6942" max="7168" width="9" style="1"/>
    <col min="7169" max="7169" width="3.625" style="1" customWidth="1"/>
    <col min="7170" max="7170" width="5.375" style="1" customWidth="1"/>
    <col min="7171" max="7192" width="3.75" style="1" customWidth="1"/>
    <col min="7193" max="7193" width="5.375" style="1" bestFit="1" customWidth="1"/>
    <col min="7194" max="7194" width="3.875" style="1" customWidth="1"/>
    <col min="7195" max="7195" width="4.75" style="1" customWidth="1"/>
    <col min="7196" max="7196" width="5.5" style="1" customWidth="1"/>
    <col min="7197" max="7197" width="10.125" style="1" customWidth="1"/>
    <col min="7198" max="7424" width="9" style="1"/>
    <col min="7425" max="7425" width="3.625" style="1" customWidth="1"/>
    <col min="7426" max="7426" width="5.375" style="1" customWidth="1"/>
    <col min="7427" max="7448" width="3.75" style="1" customWidth="1"/>
    <col min="7449" max="7449" width="5.375" style="1" bestFit="1" customWidth="1"/>
    <col min="7450" max="7450" width="3.875" style="1" customWidth="1"/>
    <col min="7451" max="7451" width="4.75" style="1" customWidth="1"/>
    <col min="7452" max="7452" width="5.5" style="1" customWidth="1"/>
    <col min="7453" max="7453" width="10.125" style="1" customWidth="1"/>
    <col min="7454" max="7680" width="9" style="1"/>
    <col min="7681" max="7681" width="3.625" style="1" customWidth="1"/>
    <col min="7682" max="7682" width="5.375" style="1" customWidth="1"/>
    <col min="7683" max="7704" width="3.75" style="1" customWidth="1"/>
    <col min="7705" max="7705" width="5.375" style="1" bestFit="1" customWidth="1"/>
    <col min="7706" max="7706" width="3.875" style="1" customWidth="1"/>
    <col min="7707" max="7707" width="4.75" style="1" customWidth="1"/>
    <col min="7708" max="7708" width="5.5" style="1" customWidth="1"/>
    <col min="7709" max="7709" width="10.125" style="1" customWidth="1"/>
    <col min="7710" max="7936" width="9" style="1"/>
    <col min="7937" max="7937" width="3.625" style="1" customWidth="1"/>
    <col min="7938" max="7938" width="5.375" style="1" customWidth="1"/>
    <col min="7939" max="7960" width="3.75" style="1" customWidth="1"/>
    <col min="7961" max="7961" width="5.375" style="1" bestFit="1" customWidth="1"/>
    <col min="7962" max="7962" width="3.875" style="1" customWidth="1"/>
    <col min="7963" max="7963" width="4.75" style="1" customWidth="1"/>
    <col min="7964" max="7964" width="5.5" style="1" customWidth="1"/>
    <col min="7965" max="7965" width="10.125" style="1" customWidth="1"/>
    <col min="7966" max="8192" width="9" style="1"/>
    <col min="8193" max="8193" width="3.625" style="1" customWidth="1"/>
    <col min="8194" max="8194" width="5.375" style="1" customWidth="1"/>
    <col min="8195" max="8216" width="3.75" style="1" customWidth="1"/>
    <col min="8217" max="8217" width="5.375" style="1" bestFit="1" customWidth="1"/>
    <col min="8218" max="8218" width="3.875" style="1" customWidth="1"/>
    <col min="8219" max="8219" width="4.75" style="1" customWidth="1"/>
    <col min="8220" max="8220" width="5.5" style="1" customWidth="1"/>
    <col min="8221" max="8221" width="10.125" style="1" customWidth="1"/>
    <col min="8222" max="8448" width="9" style="1"/>
    <col min="8449" max="8449" width="3.625" style="1" customWidth="1"/>
    <col min="8450" max="8450" width="5.375" style="1" customWidth="1"/>
    <col min="8451" max="8472" width="3.75" style="1" customWidth="1"/>
    <col min="8473" max="8473" width="5.375" style="1" bestFit="1" customWidth="1"/>
    <col min="8474" max="8474" width="3.875" style="1" customWidth="1"/>
    <col min="8475" max="8475" width="4.75" style="1" customWidth="1"/>
    <col min="8476" max="8476" width="5.5" style="1" customWidth="1"/>
    <col min="8477" max="8477" width="10.125" style="1" customWidth="1"/>
    <col min="8478" max="8704" width="9" style="1"/>
    <col min="8705" max="8705" width="3.625" style="1" customWidth="1"/>
    <col min="8706" max="8706" width="5.375" style="1" customWidth="1"/>
    <col min="8707" max="8728" width="3.75" style="1" customWidth="1"/>
    <col min="8729" max="8729" width="5.375" style="1" bestFit="1" customWidth="1"/>
    <col min="8730" max="8730" width="3.875" style="1" customWidth="1"/>
    <col min="8731" max="8731" width="4.75" style="1" customWidth="1"/>
    <col min="8732" max="8732" width="5.5" style="1" customWidth="1"/>
    <col min="8733" max="8733" width="10.125" style="1" customWidth="1"/>
    <col min="8734" max="8960" width="9" style="1"/>
    <col min="8961" max="8961" width="3.625" style="1" customWidth="1"/>
    <col min="8962" max="8962" width="5.375" style="1" customWidth="1"/>
    <col min="8963" max="8984" width="3.75" style="1" customWidth="1"/>
    <col min="8985" max="8985" width="5.375" style="1" bestFit="1" customWidth="1"/>
    <col min="8986" max="8986" width="3.875" style="1" customWidth="1"/>
    <col min="8987" max="8987" width="4.75" style="1" customWidth="1"/>
    <col min="8988" max="8988" width="5.5" style="1" customWidth="1"/>
    <col min="8989" max="8989" width="10.125" style="1" customWidth="1"/>
    <col min="8990" max="9216" width="9" style="1"/>
    <col min="9217" max="9217" width="3.625" style="1" customWidth="1"/>
    <col min="9218" max="9218" width="5.375" style="1" customWidth="1"/>
    <col min="9219" max="9240" width="3.75" style="1" customWidth="1"/>
    <col min="9241" max="9241" width="5.375" style="1" bestFit="1" customWidth="1"/>
    <col min="9242" max="9242" width="3.875" style="1" customWidth="1"/>
    <col min="9243" max="9243" width="4.75" style="1" customWidth="1"/>
    <col min="9244" max="9244" width="5.5" style="1" customWidth="1"/>
    <col min="9245" max="9245" width="10.125" style="1" customWidth="1"/>
    <col min="9246" max="9472" width="9" style="1"/>
    <col min="9473" max="9473" width="3.625" style="1" customWidth="1"/>
    <col min="9474" max="9474" width="5.375" style="1" customWidth="1"/>
    <col min="9475" max="9496" width="3.75" style="1" customWidth="1"/>
    <col min="9497" max="9497" width="5.375" style="1" bestFit="1" customWidth="1"/>
    <col min="9498" max="9498" width="3.875" style="1" customWidth="1"/>
    <col min="9499" max="9499" width="4.75" style="1" customWidth="1"/>
    <col min="9500" max="9500" width="5.5" style="1" customWidth="1"/>
    <col min="9501" max="9501" width="10.125" style="1" customWidth="1"/>
    <col min="9502" max="9728" width="9" style="1"/>
    <col min="9729" max="9729" width="3.625" style="1" customWidth="1"/>
    <col min="9730" max="9730" width="5.375" style="1" customWidth="1"/>
    <col min="9731" max="9752" width="3.75" style="1" customWidth="1"/>
    <col min="9753" max="9753" width="5.375" style="1" bestFit="1" customWidth="1"/>
    <col min="9754" max="9754" width="3.875" style="1" customWidth="1"/>
    <col min="9755" max="9755" width="4.75" style="1" customWidth="1"/>
    <col min="9756" max="9756" width="5.5" style="1" customWidth="1"/>
    <col min="9757" max="9757" width="10.125" style="1" customWidth="1"/>
    <col min="9758" max="9984" width="9" style="1"/>
    <col min="9985" max="9985" width="3.625" style="1" customWidth="1"/>
    <col min="9986" max="9986" width="5.375" style="1" customWidth="1"/>
    <col min="9987" max="10008" width="3.75" style="1" customWidth="1"/>
    <col min="10009" max="10009" width="5.375" style="1" bestFit="1" customWidth="1"/>
    <col min="10010" max="10010" width="3.875" style="1" customWidth="1"/>
    <col min="10011" max="10011" width="4.75" style="1" customWidth="1"/>
    <col min="10012" max="10012" width="5.5" style="1" customWidth="1"/>
    <col min="10013" max="10013" width="10.125" style="1" customWidth="1"/>
    <col min="10014" max="10240" width="9" style="1"/>
    <col min="10241" max="10241" width="3.625" style="1" customWidth="1"/>
    <col min="10242" max="10242" width="5.375" style="1" customWidth="1"/>
    <col min="10243" max="10264" width="3.75" style="1" customWidth="1"/>
    <col min="10265" max="10265" width="5.375" style="1" bestFit="1" customWidth="1"/>
    <col min="10266" max="10266" width="3.875" style="1" customWidth="1"/>
    <col min="10267" max="10267" width="4.75" style="1" customWidth="1"/>
    <col min="10268" max="10268" width="5.5" style="1" customWidth="1"/>
    <col min="10269" max="10269" width="10.125" style="1" customWidth="1"/>
    <col min="10270" max="10496" width="9" style="1"/>
    <col min="10497" max="10497" width="3.625" style="1" customWidth="1"/>
    <col min="10498" max="10498" width="5.375" style="1" customWidth="1"/>
    <col min="10499" max="10520" width="3.75" style="1" customWidth="1"/>
    <col min="10521" max="10521" width="5.375" style="1" bestFit="1" customWidth="1"/>
    <col min="10522" max="10522" width="3.875" style="1" customWidth="1"/>
    <col min="10523" max="10523" width="4.75" style="1" customWidth="1"/>
    <col min="10524" max="10524" width="5.5" style="1" customWidth="1"/>
    <col min="10525" max="10525" width="10.125" style="1" customWidth="1"/>
    <col min="10526" max="10752" width="9" style="1"/>
    <col min="10753" max="10753" width="3.625" style="1" customWidth="1"/>
    <col min="10754" max="10754" width="5.375" style="1" customWidth="1"/>
    <col min="10755" max="10776" width="3.75" style="1" customWidth="1"/>
    <col min="10777" max="10777" width="5.375" style="1" bestFit="1" customWidth="1"/>
    <col min="10778" max="10778" width="3.875" style="1" customWidth="1"/>
    <col min="10779" max="10779" width="4.75" style="1" customWidth="1"/>
    <col min="10780" max="10780" width="5.5" style="1" customWidth="1"/>
    <col min="10781" max="10781" width="10.125" style="1" customWidth="1"/>
    <col min="10782" max="11008" width="9" style="1"/>
    <col min="11009" max="11009" width="3.625" style="1" customWidth="1"/>
    <col min="11010" max="11010" width="5.375" style="1" customWidth="1"/>
    <col min="11011" max="11032" width="3.75" style="1" customWidth="1"/>
    <col min="11033" max="11033" width="5.375" style="1" bestFit="1" customWidth="1"/>
    <col min="11034" max="11034" width="3.875" style="1" customWidth="1"/>
    <col min="11035" max="11035" width="4.75" style="1" customWidth="1"/>
    <col min="11036" max="11036" width="5.5" style="1" customWidth="1"/>
    <col min="11037" max="11037" width="10.125" style="1" customWidth="1"/>
    <col min="11038" max="11264" width="9" style="1"/>
    <col min="11265" max="11265" width="3.625" style="1" customWidth="1"/>
    <col min="11266" max="11266" width="5.375" style="1" customWidth="1"/>
    <col min="11267" max="11288" width="3.75" style="1" customWidth="1"/>
    <col min="11289" max="11289" width="5.375" style="1" bestFit="1" customWidth="1"/>
    <col min="11290" max="11290" width="3.875" style="1" customWidth="1"/>
    <col min="11291" max="11291" width="4.75" style="1" customWidth="1"/>
    <col min="11292" max="11292" width="5.5" style="1" customWidth="1"/>
    <col min="11293" max="11293" width="10.125" style="1" customWidth="1"/>
    <col min="11294" max="11520" width="9" style="1"/>
    <col min="11521" max="11521" width="3.625" style="1" customWidth="1"/>
    <col min="11522" max="11522" width="5.375" style="1" customWidth="1"/>
    <col min="11523" max="11544" width="3.75" style="1" customWidth="1"/>
    <col min="11545" max="11545" width="5.375" style="1" bestFit="1" customWidth="1"/>
    <col min="11546" max="11546" width="3.875" style="1" customWidth="1"/>
    <col min="11547" max="11547" width="4.75" style="1" customWidth="1"/>
    <col min="11548" max="11548" width="5.5" style="1" customWidth="1"/>
    <col min="11549" max="11549" width="10.125" style="1" customWidth="1"/>
    <col min="11550" max="11776" width="9" style="1"/>
    <col min="11777" max="11777" width="3.625" style="1" customWidth="1"/>
    <col min="11778" max="11778" width="5.375" style="1" customWidth="1"/>
    <col min="11779" max="11800" width="3.75" style="1" customWidth="1"/>
    <col min="11801" max="11801" width="5.375" style="1" bestFit="1" customWidth="1"/>
    <col min="11802" max="11802" width="3.875" style="1" customWidth="1"/>
    <col min="11803" max="11803" width="4.75" style="1" customWidth="1"/>
    <col min="11804" max="11804" width="5.5" style="1" customWidth="1"/>
    <col min="11805" max="11805" width="10.125" style="1" customWidth="1"/>
    <col min="11806" max="12032" width="9" style="1"/>
    <col min="12033" max="12033" width="3.625" style="1" customWidth="1"/>
    <col min="12034" max="12034" width="5.375" style="1" customWidth="1"/>
    <col min="12035" max="12056" width="3.75" style="1" customWidth="1"/>
    <col min="12057" max="12057" width="5.375" style="1" bestFit="1" customWidth="1"/>
    <col min="12058" max="12058" width="3.875" style="1" customWidth="1"/>
    <col min="12059" max="12059" width="4.75" style="1" customWidth="1"/>
    <col min="12060" max="12060" width="5.5" style="1" customWidth="1"/>
    <col min="12061" max="12061" width="10.125" style="1" customWidth="1"/>
    <col min="12062" max="12288" width="9" style="1"/>
    <col min="12289" max="12289" width="3.625" style="1" customWidth="1"/>
    <col min="12290" max="12290" width="5.375" style="1" customWidth="1"/>
    <col min="12291" max="12312" width="3.75" style="1" customWidth="1"/>
    <col min="12313" max="12313" width="5.375" style="1" bestFit="1" customWidth="1"/>
    <col min="12314" max="12314" width="3.875" style="1" customWidth="1"/>
    <col min="12315" max="12315" width="4.75" style="1" customWidth="1"/>
    <col min="12316" max="12316" width="5.5" style="1" customWidth="1"/>
    <col min="12317" max="12317" width="10.125" style="1" customWidth="1"/>
    <col min="12318" max="12544" width="9" style="1"/>
    <col min="12545" max="12545" width="3.625" style="1" customWidth="1"/>
    <col min="12546" max="12546" width="5.375" style="1" customWidth="1"/>
    <col min="12547" max="12568" width="3.75" style="1" customWidth="1"/>
    <col min="12569" max="12569" width="5.375" style="1" bestFit="1" customWidth="1"/>
    <col min="12570" max="12570" width="3.875" style="1" customWidth="1"/>
    <col min="12571" max="12571" width="4.75" style="1" customWidth="1"/>
    <col min="12572" max="12572" width="5.5" style="1" customWidth="1"/>
    <col min="12573" max="12573" width="10.125" style="1" customWidth="1"/>
    <col min="12574" max="12800" width="9" style="1"/>
    <col min="12801" max="12801" width="3.625" style="1" customWidth="1"/>
    <col min="12802" max="12802" width="5.375" style="1" customWidth="1"/>
    <col min="12803" max="12824" width="3.75" style="1" customWidth="1"/>
    <col min="12825" max="12825" width="5.375" style="1" bestFit="1" customWidth="1"/>
    <col min="12826" max="12826" width="3.875" style="1" customWidth="1"/>
    <col min="12827" max="12827" width="4.75" style="1" customWidth="1"/>
    <col min="12828" max="12828" width="5.5" style="1" customWidth="1"/>
    <col min="12829" max="12829" width="10.125" style="1" customWidth="1"/>
    <col min="12830" max="13056" width="9" style="1"/>
    <col min="13057" max="13057" width="3.625" style="1" customWidth="1"/>
    <col min="13058" max="13058" width="5.375" style="1" customWidth="1"/>
    <col min="13059" max="13080" width="3.75" style="1" customWidth="1"/>
    <col min="13081" max="13081" width="5.375" style="1" bestFit="1" customWidth="1"/>
    <col min="13082" max="13082" width="3.875" style="1" customWidth="1"/>
    <col min="13083" max="13083" width="4.75" style="1" customWidth="1"/>
    <col min="13084" max="13084" width="5.5" style="1" customWidth="1"/>
    <col min="13085" max="13085" width="10.125" style="1" customWidth="1"/>
    <col min="13086" max="13312" width="9" style="1"/>
    <col min="13313" max="13313" width="3.625" style="1" customWidth="1"/>
    <col min="13314" max="13314" width="5.375" style="1" customWidth="1"/>
    <col min="13315" max="13336" width="3.75" style="1" customWidth="1"/>
    <col min="13337" max="13337" width="5.375" style="1" bestFit="1" customWidth="1"/>
    <col min="13338" max="13338" width="3.875" style="1" customWidth="1"/>
    <col min="13339" max="13339" width="4.75" style="1" customWidth="1"/>
    <col min="13340" max="13340" width="5.5" style="1" customWidth="1"/>
    <col min="13341" max="13341" width="10.125" style="1" customWidth="1"/>
    <col min="13342" max="13568" width="9" style="1"/>
    <col min="13569" max="13569" width="3.625" style="1" customWidth="1"/>
    <col min="13570" max="13570" width="5.375" style="1" customWidth="1"/>
    <col min="13571" max="13592" width="3.75" style="1" customWidth="1"/>
    <col min="13593" max="13593" width="5.375" style="1" bestFit="1" customWidth="1"/>
    <col min="13594" max="13594" width="3.875" style="1" customWidth="1"/>
    <col min="13595" max="13595" width="4.75" style="1" customWidth="1"/>
    <col min="13596" max="13596" width="5.5" style="1" customWidth="1"/>
    <col min="13597" max="13597" width="10.125" style="1" customWidth="1"/>
    <col min="13598" max="13824" width="9" style="1"/>
    <col min="13825" max="13825" width="3.625" style="1" customWidth="1"/>
    <col min="13826" max="13826" width="5.375" style="1" customWidth="1"/>
    <col min="13827" max="13848" width="3.75" style="1" customWidth="1"/>
    <col min="13849" max="13849" width="5.375" style="1" bestFit="1" customWidth="1"/>
    <col min="13850" max="13850" width="3.875" style="1" customWidth="1"/>
    <col min="13851" max="13851" width="4.75" style="1" customWidth="1"/>
    <col min="13852" max="13852" width="5.5" style="1" customWidth="1"/>
    <col min="13853" max="13853" width="10.125" style="1" customWidth="1"/>
    <col min="13854" max="14080" width="9" style="1"/>
    <col min="14081" max="14081" width="3.625" style="1" customWidth="1"/>
    <col min="14082" max="14082" width="5.375" style="1" customWidth="1"/>
    <col min="14083" max="14104" width="3.75" style="1" customWidth="1"/>
    <col min="14105" max="14105" width="5.375" style="1" bestFit="1" customWidth="1"/>
    <col min="14106" max="14106" width="3.875" style="1" customWidth="1"/>
    <col min="14107" max="14107" width="4.75" style="1" customWidth="1"/>
    <col min="14108" max="14108" width="5.5" style="1" customWidth="1"/>
    <col min="14109" max="14109" width="10.125" style="1" customWidth="1"/>
    <col min="14110" max="14336" width="9" style="1"/>
    <col min="14337" max="14337" width="3.625" style="1" customWidth="1"/>
    <col min="14338" max="14338" width="5.375" style="1" customWidth="1"/>
    <col min="14339" max="14360" width="3.75" style="1" customWidth="1"/>
    <col min="14361" max="14361" width="5.375" style="1" bestFit="1" customWidth="1"/>
    <col min="14362" max="14362" width="3.875" style="1" customWidth="1"/>
    <col min="14363" max="14363" width="4.75" style="1" customWidth="1"/>
    <col min="14364" max="14364" width="5.5" style="1" customWidth="1"/>
    <col min="14365" max="14365" width="10.125" style="1" customWidth="1"/>
    <col min="14366" max="14592" width="9" style="1"/>
    <col min="14593" max="14593" width="3.625" style="1" customWidth="1"/>
    <col min="14594" max="14594" width="5.375" style="1" customWidth="1"/>
    <col min="14595" max="14616" width="3.75" style="1" customWidth="1"/>
    <col min="14617" max="14617" width="5.375" style="1" bestFit="1" customWidth="1"/>
    <col min="14618" max="14618" width="3.875" style="1" customWidth="1"/>
    <col min="14619" max="14619" width="4.75" style="1" customWidth="1"/>
    <col min="14620" max="14620" width="5.5" style="1" customWidth="1"/>
    <col min="14621" max="14621" width="10.125" style="1" customWidth="1"/>
    <col min="14622" max="14848" width="9" style="1"/>
    <col min="14849" max="14849" width="3.625" style="1" customWidth="1"/>
    <col min="14850" max="14850" width="5.375" style="1" customWidth="1"/>
    <col min="14851" max="14872" width="3.75" style="1" customWidth="1"/>
    <col min="14873" max="14873" width="5.375" style="1" bestFit="1" customWidth="1"/>
    <col min="14874" max="14874" width="3.875" style="1" customWidth="1"/>
    <col min="14875" max="14875" width="4.75" style="1" customWidth="1"/>
    <col min="14876" max="14876" width="5.5" style="1" customWidth="1"/>
    <col min="14877" max="14877" width="10.125" style="1" customWidth="1"/>
    <col min="14878" max="15104" width="9" style="1"/>
    <col min="15105" max="15105" width="3.625" style="1" customWidth="1"/>
    <col min="15106" max="15106" width="5.375" style="1" customWidth="1"/>
    <col min="15107" max="15128" width="3.75" style="1" customWidth="1"/>
    <col min="15129" max="15129" width="5.375" style="1" bestFit="1" customWidth="1"/>
    <col min="15130" max="15130" width="3.875" style="1" customWidth="1"/>
    <col min="15131" max="15131" width="4.75" style="1" customWidth="1"/>
    <col min="15132" max="15132" width="5.5" style="1" customWidth="1"/>
    <col min="15133" max="15133" width="10.125" style="1" customWidth="1"/>
    <col min="15134" max="15360" width="9" style="1"/>
    <col min="15361" max="15361" width="3.625" style="1" customWidth="1"/>
    <col min="15362" max="15362" width="5.375" style="1" customWidth="1"/>
    <col min="15363" max="15384" width="3.75" style="1" customWidth="1"/>
    <col min="15385" max="15385" width="5.375" style="1" bestFit="1" customWidth="1"/>
    <col min="15386" max="15386" width="3.875" style="1" customWidth="1"/>
    <col min="15387" max="15387" width="4.75" style="1" customWidth="1"/>
    <col min="15388" max="15388" width="5.5" style="1" customWidth="1"/>
    <col min="15389" max="15389" width="10.125" style="1" customWidth="1"/>
    <col min="15390" max="15616" width="9" style="1"/>
    <col min="15617" max="15617" width="3.625" style="1" customWidth="1"/>
    <col min="15618" max="15618" width="5.375" style="1" customWidth="1"/>
    <col min="15619" max="15640" width="3.75" style="1" customWidth="1"/>
    <col min="15641" max="15641" width="5.375" style="1" bestFit="1" customWidth="1"/>
    <col min="15642" max="15642" width="3.875" style="1" customWidth="1"/>
    <col min="15643" max="15643" width="4.75" style="1" customWidth="1"/>
    <col min="15644" max="15644" width="5.5" style="1" customWidth="1"/>
    <col min="15645" max="15645" width="10.125" style="1" customWidth="1"/>
    <col min="15646" max="15872" width="9" style="1"/>
    <col min="15873" max="15873" width="3.625" style="1" customWidth="1"/>
    <col min="15874" max="15874" width="5.375" style="1" customWidth="1"/>
    <col min="15875" max="15896" width="3.75" style="1" customWidth="1"/>
    <col min="15897" max="15897" width="5.375" style="1" bestFit="1" customWidth="1"/>
    <col min="15898" max="15898" width="3.875" style="1" customWidth="1"/>
    <col min="15899" max="15899" width="4.75" style="1" customWidth="1"/>
    <col min="15900" max="15900" width="5.5" style="1" customWidth="1"/>
    <col min="15901" max="15901" width="10.125" style="1" customWidth="1"/>
    <col min="15902" max="16128" width="9" style="1"/>
    <col min="16129" max="16129" width="3.625" style="1" customWidth="1"/>
    <col min="16130" max="16130" width="5.375" style="1" customWidth="1"/>
    <col min="16131" max="16152" width="3.75" style="1" customWidth="1"/>
    <col min="16153" max="16153" width="5.375" style="1" bestFit="1" customWidth="1"/>
    <col min="16154" max="16154" width="3.875" style="1" customWidth="1"/>
    <col min="16155" max="16155" width="4.75" style="1" customWidth="1"/>
    <col min="16156" max="16156" width="5.5" style="1" customWidth="1"/>
    <col min="16157" max="16157" width="10.125" style="1" customWidth="1"/>
    <col min="16158" max="16384" width="9" style="1"/>
  </cols>
  <sheetData>
    <row r="1" spans="1:30" ht="30" customHeight="1">
      <c r="B1" s="178" t="s">
        <v>543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</row>
    <row r="3" spans="1:30">
      <c r="Y3" s="129" t="s">
        <v>545</v>
      </c>
    </row>
    <row r="4" spans="1:30">
      <c r="Y4" s="129" t="s">
        <v>544</v>
      </c>
    </row>
    <row r="5" spans="1:30" ht="20.100000000000001" customHeight="1">
      <c r="AC5" s="2" t="s">
        <v>0</v>
      </c>
    </row>
    <row r="6" spans="1:30" ht="20.100000000000001" customHeight="1">
      <c r="L6" s="3" t="s">
        <v>21</v>
      </c>
      <c r="O6" s="3" t="s">
        <v>2</v>
      </c>
      <c r="AC6" s="4" t="s">
        <v>3</v>
      </c>
    </row>
    <row r="7" spans="1:30" ht="20.100000000000001" customHeight="1">
      <c r="AA7" s="172" t="s">
        <v>22</v>
      </c>
    </row>
    <row r="8" spans="1:30" ht="20.100000000000001" customHeight="1">
      <c r="Q8" s="5"/>
      <c r="R8" s="5"/>
      <c r="S8" s="5"/>
      <c r="T8" s="5"/>
      <c r="U8" s="5"/>
      <c r="V8" s="5"/>
      <c r="W8" s="5"/>
      <c r="X8" s="5"/>
      <c r="AA8" s="172"/>
      <c r="AB8" s="172">
        <v>1</v>
      </c>
      <c r="AC8" s="173" t="s">
        <v>23</v>
      </c>
      <c r="AD8" s="173" t="s">
        <v>6</v>
      </c>
    </row>
    <row r="9" spans="1:30" ht="20.100000000000001" customHeight="1" thickBot="1">
      <c r="A9" s="174">
        <v>4</v>
      </c>
      <c r="B9" s="172">
        <v>1</v>
      </c>
      <c r="C9" s="171" t="str">
        <f>IF(ISERROR(VLOOKUP(A9,$AB$8:$AD$23,2,0)),"",VLOOKUP(A9,$AB$8:$AD$23,2,0))</f>
        <v>四日市商</v>
      </c>
      <c r="D9" s="171"/>
      <c r="E9" s="171"/>
      <c r="F9" s="171"/>
      <c r="G9" s="171"/>
      <c r="H9" s="170" t="str">
        <f>IF(ISERROR(VLOOKUP(A9,$AB$8:$AD$23,3,0)),"",VLOOKUP(A9,$AB$8:$AD$23,3,0))</f>
        <v>（三重）</v>
      </c>
      <c r="I9" s="170"/>
      <c r="J9" s="170"/>
      <c r="K9" s="140"/>
      <c r="Q9" s="171" t="str">
        <f>IF(ISERROR(VLOOKUP(Z9,$AB$8:$AD$23,2,0)),"",VLOOKUP(Z9,$AB$8:$AD$23,2,0))</f>
        <v>県岐阜商</v>
      </c>
      <c r="R9" s="171"/>
      <c r="S9" s="171"/>
      <c r="T9" s="171"/>
      <c r="U9" s="171"/>
      <c r="V9" s="170" t="str">
        <f>IF(ISERROR(VLOOKUP(Z9,$AB$8:$AD$23,3,0)),"",VLOOKUP(Z9,$AB$8:$AD$23,3,0))</f>
        <v>（岐阜）</v>
      </c>
      <c r="W9" s="170"/>
      <c r="X9" s="170"/>
      <c r="Y9" s="172">
        <v>5</v>
      </c>
      <c r="Z9" s="174">
        <v>3</v>
      </c>
      <c r="AA9" s="172"/>
      <c r="AB9" s="172"/>
      <c r="AC9" s="173"/>
      <c r="AD9" s="173"/>
    </row>
    <row r="10" spans="1:30" ht="20.100000000000001" customHeight="1" thickTop="1" thickBot="1">
      <c r="A10" s="174"/>
      <c r="B10" s="172"/>
      <c r="C10" s="171"/>
      <c r="D10" s="171"/>
      <c r="E10" s="171"/>
      <c r="F10" s="171"/>
      <c r="G10" s="171"/>
      <c r="H10" s="170"/>
      <c r="I10" s="170"/>
      <c r="J10" s="170"/>
      <c r="K10" s="113"/>
      <c r="L10" s="141">
        <v>5</v>
      </c>
      <c r="M10" s="181" t="str">
        <f>AC14</f>
        <v>四日市商</v>
      </c>
      <c r="N10" s="181"/>
      <c r="O10" s="132">
        <v>3</v>
      </c>
      <c r="P10" s="142"/>
      <c r="Q10" s="171"/>
      <c r="R10" s="171"/>
      <c r="S10" s="171"/>
      <c r="T10" s="171"/>
      <c r="U10" s="171"/>
      <c r="V10" s="170"/>
      <c r="W10" s="170"/>
      <c r="X10" s="170"/>
      <c r="Y10" s="172"/>
      <c r="Z10" s="174"/>
      <c r="AA10" s="172"/>
      <c r="AB10" s="172">
        <v>2</v>
      </c>
      <c r="AC10" s="173" t="s">
        <v>24</v>
      </c>
      <c r="AD10" s="173" t="s">
        <v>8</v>
      </c>
    </row>
    <row r="11" spans="1:30" ht="20.100000000000001" customHeight="1" thickTop="1">
      <c r="A11" s="174">
        <v>7</v>
      </c>
      <c r="B11" s="172">
        <v>2</v>
      </c>
      <c r="C11" s="171" t="str">
        <f>IF(ISERROR(VLOOKUP(A11,$AB$8:$AD$23,2,0)),"",VLOOKUP(A11,$AB$8:$AD$23,2,0))</f>
        <v>加納</v>
      </c>
      <c r="D11" s="171"/>
      <c r="E11" s="171"/>
      <c r="F11" s="171"/>
      <c r="G11" s="171"/>
      <c r="H11" s="170" t="str">
        <f>IF(ISERROR(VLOOKUP(A11,$AB$8:$AD$23,3,0)),"",VLOOKUP(A11,$AB$8:$AD$23,3,0))</f>
        <v>（岐阜）</v>
      </c>
      <c r="I11" s="170"/>
      <c r="J11" s="170"/>
      <c r="K11" s="7"/>
      <c r="L11" s="149">
        <v>0</v>
      </c>
      <c r="M11" s="179" t="s">
        <v>591</v>
      </c>
      <c r="N11" s="180"/>
      <c r="O11" s="143">
        <v>2</v>
      </c>
      <c r="P11" s="8"/>
      <c r="Q11" s="171" t="str">
        <f>IF(ISERROR(VLOOKUP(Z11,$AB$8:$AD$23,2,0)),"",VLOOKUP(Z11,$AB$8:$AD$23,2,0))</f>
        <v>椙山女学園</v>
      </c>
      <c r="R11" s="171"/>
      <c r="S11" s="171"/>
      <c r="T11" s="171"/>
      <c r="U11" s="171"/>
      <c r="V11" s="170" t="str">
        <f>IF(ISERROR(VLOOKUP(Z11,$AB$8:$AD$23,3,0)),"",VLOOKUP(Z11,$AB$8:$AD$23,3,0))</f>
        <v>（愛知）</v>
      </c>
      <c r="W11" s="170"/>
      <c r="X11" s="170"/>
      <c r="Y11" s="172">
        <v>6</v>
      </c>
      <c r="Z11" s="174">
        <v>5</v>
      </c>
      <c r="AA11" s="172"/>
      <c r="AB11" s="172"/>
      <c r="AC11" s="173"/>
      <c r="AD11" s="173"/>
    </row>
    <row r="12" spans="1:30" ht="20.100000000000001" customHeight="1" thickBot="1">
      <c r="A12" s="174"/>
      <c r="B12" s="172"/>
      <c r="C12" s="171"/>
      <c r="D12" s="171"/>
      <c r="E12" s="171"/>
      <c r="F12" s="171"/>
      <c r="G12" s="171"/>
      <c r="H12" s="170"/>
      <c r="I12" s="170"/>
      <c r="J12" s="170"/>
      <c r="L12" s="146"/>
      <c r="M12" s="130">
        <v>3</v>
      </c>
      <c r="N12" s="168">
        <v>2</v>
      </c>
      <c r="O12" s="10"/>
      <c r="Q12" s="171"/>
      <c r="R12" s="171"/>
      <c r="S12" s="171"/>
      <c r="T12" s="171"/>
      <c r="U12" s="171"/>
      <c r="V12" s="170"/>
      <c r="W12" s="170"/>
      <c r="X12" s="170"/>
      <c r="Y12" s="172"/>
      <c r="Z12" s="174"/>
      <c r="AA12" s="172"/>
      <c r="AB12" s="172">
        <v>3</v>
      </c>
      <c r="AC12" s="173" t="s">
        <v>16</v>
      </c>
      <c r="AD12" s="173" t="s">
        <v>10</v>
      </c>
    </row>
    <row r="13" spans="1:30" ht="20.100000000000001" customHeight="1" thickTop="1" thickBot="1">
      <c r="A13" s="174">
        <v>6</v>
      </c>
      <c r="B13" s="172">
        <v>3</v>
      </c>
      <c r="C13" s="171" t="str">
        <f>IF(ISERROR(VLOOKUP(A13,$AB$8:$AD$23,2,0)),"",VLOOKUP(A13,$AB$8:$AD$23,2,0))</f>
        <v>静岡市立</v>
      </c>
      <c r="D13" s="171"/>
      <c r="E13" s="171"/>
      <c r="F13" s="171"/>
      <c r="G13" s="171"/>
      <c r="H13" s="170" t="str">
        <f>IF(ISERROR(VLOOKUP(A13,$AB$8:$AD$23,3,0)),"",VLOOKUP(A13,$AB$8:$AD$23,3,0))</f>
        <v>（静岡）</v>
      </c>
      <c r="I13" s="170"/>
      <c r="J13" s="170"/>
      <c r="K13" s="140"/>
      <c r="L13" s="9"/>
      <c r="M13" s="137">
        <v>0</v>
      </c>
      <c r="N13" s="163">
        <v>3</v>
      </c>
      <c r="O13" s="113"/>
      <c r="Q13" s="171" t="str">
        <f>IF(ISERROR(VLOOKUP(Z13,$AB$8:$AD$23,2,0)),"",VLOOKUP(Z13,$AB$8:$AD$23,2,0))</f>
        <v>四日市西</v>
      </c>
      <c r="R13" s="171"/>
      <c r="S13" s="171"/>
      <c r="T13" s="171"/>
      <c r="U13" s="171"/>
      <c r="V13" s="170" t="str">
        <f>IF(ISERROR(VLOOKUP(Z13,$AB$8:$AD$23,3,0)),"",VLOOKUP(Z13,$AB$8:$AD$23,3,0))</f>
        <v>（三重）</v>
      </c>
      <c r="W13" s="170"/>
      <c r="X13" s="170"/>
      <c r="Y13" s="172">
        <v>7</v>
      </c>
      <c r="Z13" s="174">
        <v>8</v>
      </c>
      <c r="AA13" s="172"/>
      <c r="AB13" s="172"/>
      <c r="AC13" s="173"/>
      <c r="AD13" s="173"/>
    </row>
    <row r="14" spans="1:30" ht="20.100000000000001" customHeight="1" thickTop="1" thickBot="1">
      <c r="A14" s="174"/>
      <c r="B14" s="172"/>
      <c r="C14" s="171"/>
      <c r="D14" s="171"/>
      <c r="E14" s="171"/>
      <c r="F14" s="171"/>
      <c r="G14" s="171"/>
      <c r="H14" s="170"/>
      <c r="I14" s="170"/>
      <c r="J14" s="170"/>
      <c r="K14" s="113"/>
      <c r="L14" s="144">
        <v>3</v>
      </c>
      <c r="N14" s="146"/>
      <c r="O14" s="162">
        <v>0</v>
      </c>
      <c r="P14" s="6"/>
      <c r="Q14" s="171"/>
      <c r="R14" s="171"/>
      <c r="S14" s="171"/>
      <c r="T14" s="171"/>
      <c r="U14" s="171"/>
      <c r="V14" s="170"/>
      <c r="W14" s="170"/>
      <c r="X14" s="170"/>
      <c r="Y14" s="172"/>
      <c r="Z14" s="174"/>
      <c r="AA14" s="172"/>
      <c r="AB14" s="172">
        <v>4</v>
      </c>
      <c r="AC14" s="173" t="s">
        <v>25</v>
      </c>
      <c r="AD14" s="173" t="s">
        <v>12</v>
      </c>
    </row>
    <row r="15" spans="1:30" ht="20.100000000000001" customHeight="1" thickTop="1" thickBot="1">
      <c r="A15" s="174">
        <v>1</v>
      </c>
      <c r="B15" s="172">
        <v>4</v>
      </c>
      <c r="C15" s="171" t="str">
        <f>IF(ISERROR(VLOOKUP(A15,$AB$8:$AD$23,2,0)),"",VLOOKUP(A15,$AB$8:$AD$23,2,0))</f>
        <v>愛知啓成</v>
      </c>
      <c r="D15" s="171"/>
      <c r="E15" s="171"/>
      <c r="F15" s="171"/>
      <c r="G15" s="171"/>
      <c r="H15" s="170" t="str">
        <f>IF(ISERROR(VLOOKUP(A15,$AB$8:$AD$23,3,0)),"",VLOOKUP(A15,$AB$8:$AD$23,3,0))</f>
        <v>（愛知）</v>
      </c>
      <c r="I15" s="170"/>
      <c r="J15" s="170"/>
      <c r="K15" s="7"/>
      <c r="L15" s="131">
        <v>2</v>
      </c>
      <c r="O15" s="133">
        <v>5</v>
      </c>
      <c r="P15" s="138"/>
      <c r="Q15" s="171" t="str">
        <f>IF(ISERROR(VLOOKUP(Z15,$AB$8:$AD$23,2,0)),"",VLOOKUP(Z15,$AB$8:$AD$23,2,0))</f>
        <v>浜松市立</v>
      </c>
      <c r="R15" s="171"/>
      <c r="S15" s="171"/>
      <c r="T15" s="171"/>
      <c r="U15" s="171"/>
      <c r="V15" s="170" t="str">
        <f>IF(ISERROR(VLOOKUP(Z15,$AB$8:$AD$23,3,0)),"",VLOOKUP(Z15,$AB$8:$AD$23,3,0))</f>
        <v>（静岡）</v>
      </c>
      <c r="W15" s="170"/>
      <c r="X15" s="170"/>
      <c r="Y15" s="172">
        <v>8</v>
      </c>
      <c r="Z15" s="174">
        <v>2</v>
      </c>
      <c r="AA15" s="172"/>
      <c r="AB15" s="172"/>
      <c r="AC15" s="173"/>
      <c r="AD15" s="173"/>
    </row>
    <row r="16" spans="1:30" ht="20.100000000000001" customHeight="1" thickTop="1">
      <c r="A16" s="174"/>
      <c r="B16" s="172"/>
      <c r="C16" s="171"/>
      <c r="D16" s="171"/>
      <c r="E16" s="171"/>
      <c r="F16" s="171"/>
      <c r="G16" s="171"/>
      <c r="H16" s="170"/>
      <c r="I16" s="170"/>
      <c r="J16" s="170"/>
      <c r="Q16" s="171"/>
      <c r="R16" s="171"/>
      <c r="S16" s="171"/>
      <c r="T16" s="171"/>
      <c r="U16" s="171"/>
      <c r="V16" s="170"/>
      <c r="W16" s="170"/>
      <c r="X16" s="170"/>
      <c r="Y16" s="172"/>
      <c r="Z16" s="174"/>
      <c r="AA16" s="172"/>
      <c r="AB16" s="172">
        <v>5</v>
      </c>
      <c r="AC16" s="175" t="s">
        <v>26</v>
      </c>
      <c r="AD16" s="175" t="s">
        <v>6</v>
      </c>
    </row>
    <row r="17" spans="1:30" ht="20.100000000000001" customHeight="1">
      <c r="AA17" s="172"/>
      <c r="AB17" s="172"/>
      <c r="AC17" s="175"/>
      <c r="AD17" s="175"/>
    </row>
    <row r="18" spans="1:30" ht="20.100000000000001" customHeight="1">
      <c r="AA18" s="172"/>
      <c r="AB18" s="172">
        <v>6</v>
      </c>
      <c r="AC18" s="175" t="s">
        <v>27</v>
      </c>
      <c r="AD18" s="175" t="s">
        <v>8</v>
      </c>
    </row>
    <row r="19" spans="1:30" ht="20.100000000000001" customHeight="1">
      <c r="L19" s="176" t="s">
        <v>15</v>
      </c>
      <c r="M19" s="176"/>
      <c r="N19" s="176"/>
      <c r="O19" s="176"/>
      <c r="AA19" s="172"/>
      <c r="AB19" s="172"/>
      <c r="AC19" s="175"/>
      <c r="AD19" s="175"/>
    </row>
    <row r="20" spans="1:30" ht="20.100000000000001" customHeight="1">
      <c r="M20" s="182" t="s">
        <v>585</v>
      </c>
      <c r="N20" s="181"/>
      <c r="AA20" s="172"/>
      <c r="AB20" s="172">
        <v>7</v>
      </c>
      <c r="AC20" s="175" t="s">
        <v>28</v>
      </c>
      <c r="AD20" s="175" t="s">
        <v>10</v>
      </c>
    </row>
    <row r="21" spans="1:30" ht="20.100000000000001" customHeight="1" thickBot="1">
      <c r="A21" s="174">
        <v>6</v>
      </c>
      <c r="B21" s="172">
        <v>3</v>
      </c>
      <c r="C21" s="171" t="str">
        <f>IF(ISERROR(VLOOKUP(A21,$AB$8:$AD$23,2,0)),"",VLOOKUP(A21,$AB$8:$AD$23,2,0))</f>
        <v>静岡市立</v>
      </c>
      <c r="D21" s="171"/>
      <c r="E21" s="171"/>
      <c r="F21" s="171"/>
      <c r="G21" s="171"/>
      <c r="H21" s="170" t="str">
        <f>IF(ISERROR(VLOOKUP(A21,$AB$8:$AD$23,3,0)),"",VLOOKUP(A21,$AB$8:$AD$23,3,0))</f>
        <v>（静岡）</v>
      </c>
      <c r="I21" s="170"/>
      <c r="J21" s="170"/>
      <c r="N21" s="138"/>
      <c r="O21" s="140"/>
      <c r="P21" s="140"/>
      <c r="Q21" s="171" t="str">
        <f>IF(ISERROR(VLOOKUP(Z21,$AB$8:$AD$23,2,0)),"",VLOOKUP(Z21,$AB$8:$AD$23,2,0))</f>
        <v>県岐阜商</v>
      </c>
      <c r="R21" s="171"/>
      <c r="S21" s="171"/>
      <c r="T21" s="171"/>
      <c r="U21" s="171"/>
      <c r="V21" s="170" t="str">
        <f>IF(ISERROR(VLOOKUP(Z21,$AB$8:$AD$23,3,0)),"",VLOOKUP(Z21,$AB$8:$AD$23,3,0))</f>
        <v>（岐阜）</v>
      </c>
      <c r="W21" s="170"/>
      <c r="X21" s="170"/>
      <c r="Y21" s="172">
        <v>5</v>
      </c>
      <c r="Z21" s="174">
        <v>3</v>
      </c>
      <c r="AA21" s="172"/>
      <c r="AB21" s="172"/>
      <c r="AC21" s="175"/>
      <c r="AD21" s="175"/>
    </row>
    <row r="22" spans="1:30" ht="20.100000000000001" customHeight="1" thickTop="1">
      <c r="A22" s="174"/>
      <c r="B22" s="172"/>
      <c r="C22" s="171"/>
      <c r="D22" s="171"/>
      <c r="E22" s="171"/>
      <c r="F22" s="171"/>
      <c r="G22" s="171"/>
      <c r="H22" s="170"/>
      <c r="I22" s="170"/>
      <c r="J22" s="170"/>
      <c r="K22" s="11"/>
      <c r="L22" s="11"/>
      <c r="M22" s="11"/>
      <c r="N22" s="113"/>
      <c r="O22" s="113"/>
      <c r="P22" s="113"/>
      <c r="Q22" s="171"/>
      <c r="R22" s="171"/>
      <c r="S22" s="171"/>
      <c r="T22" s="171"/>
      <c r="U22" s="171"/>
      <c r="V22" s="170"/>
      <c r="W22" s="170"/>
      <c r="X22" s="170"/>
      <c r="Y22" s="172"/>
      <c r="Z22" s="174"/>
      <c r="AA22" s="172"/>
      <c r="AB22" s="172">
        <v>8</v>
      </c>
      <c r="AC22" s="175" t="s">
        <v>29</v>
      </c>
      <c r="AD22" s="175" t="s">
        <v>12</v>
      </c>
    </row>
    <row r="23" spans="1:30" ht="20.100000000000001" customHeight="1">
      <c r="AB23" s="172"/>
      <c r="AC23" s="175"/>
      <c r="AD23" s="175"/>
    </row>
    <row r="24" spans="1:30" ht="20.100000000000001" customHeight="1">
      <c r="L24" s="176" t="s">
        <v>18</v>
      </c>
      <c r="M24" s="176"/>
      <c r="N24" s="176"/>
      <c r="O24" s="176"/>
    </row>
    <row r="25" spans="1:30" ht="20.100000000000001" customHeight="1" thickBot="1">
      <c r="A25" s="174">
        <v>7</v>
      </c>
      <c r="B25" s="172">
        <v>2</v>
      </c>
      <c r="C25" s="171" t="str">
        <f>IF(ISERROR(VLOOKUP(A25,$AB$8:$AD$23,2,0)),"",VLOOKUP(A25,$AB$8:$AD$23,2,0))</f>
        <v>加納</v>
      </c>
      <c r="D25" s="171"/>
      <c r="E25" s="171"/>
      <c r="F25" s="171"/>
      <c r="G25" s="171"/>
      <c r="H25" s="170" t="str">
        <f>IF(ISERROR(VLOOKUP(A25,$AB$8:$AD$23,3,0)),"",VLOOKUP(A25,$AB$8:$AD$23,3,0))</f>
        <v>（岐阜）</v>
      </c>
      <c r="I25" s="170"/>
      <c r="J25" s="170"/>
      <c r="M25" s="181"/>
      <c r="N25" s="181"/>
      <c r="O25" s="113"/>
      <c r="P25" s="140"/>
      <c r="Q25" s="171" t="str">
        <f>IF(ISERROR(VLOOKUP(Z25,$AB$8:$AD$23,2,0)),"",VLOOKUP(Z25,$AB$8:$AD$23,2,0))</f>
        <v>椙山女学園</v>
      </c>
      <c r="R25" s="171"/>
      <c r="S25" s="171"/>
      <c r="T25" s="171"/>
      <c r="U25" s="171"/>
      <c r="V25" s="170" t="str">
        <f>IF(ISERROR(VLOOKUP(Z25,$AB$8:$AD$23,3,0)),"",VLOOKUP(Z25,$AB$8:$AD$23,3,0))</f>
        <v>（愛知）</v>
      </c>
      <c r="W25" s="170"/>
      <c r="X25" s="170"/>
      <c r="Y25" s="172">
        <v>6</v>
      </c>
      <c r="Z25" s="174">
        <v>5</v>
      </c>
    </row>
    <row r="26" spans="1:30" ht="20.100000000000001" customHeight="1" thickTop="1" thickBot="1">
      <c r="A26" s="174"/>
      <c r="B26" s="172"/>
      <c r="C26" s="171"/>
      <c r="D26" s="171"/>
      <c r="E26" s="171"/>
      <c r="F26" s="171"/>
      <c r="G26" s="171"/>
      <c r="H26" s="170"/>
      <c r="I26" s="170"/>
      <c r="J26" s="170"/>
      <c r="K26" s="11"/>
      <c r="L26" s="159">
        <v>1</v>
      </c>
      <c r="M26" s="152"/>
      <c r="N26" s="147"/>
      <c r="O26" s="161">
        <v>3</v>
      </c>
      <c r="P26" s="113"/>
      <c r="Q26" s="171"/>
      <c r="R26" s="171"/>
      <c r="S26" s="171"/>
      <c r="T26" s="171"/>
      <c r="U26" s="171"/>
      <c r="V26" s="170"/>
      <c r="W26" s="170"/>
      <c r="X26" s="170"/>
      <c r="Y26" s="172"/>
      <c r="Z26" s="174"/>
    </row>
    <row r="27" spans="1:30" ht="20.100000000000001" customHeight="1" thickTop="1" thickBot="1">
      <c r="A27" s="174">
        <v>1</v>
      </c>
      <c r="B27" s="172">
        <v>4</v>
      </c>
      <c r="C27" s="171" t="str">
        <f>IF(ISERROR(VLOOKUP(A27,$AB$8:$AD$23,2,0)),"",VLOOKUP(A27,$AB$8:$AD$23,2,0))</f>
        <v>愛知啓成</v>
      </c>
      <c r="D27" s="171"/>
      <c r="E27" s="171"/>
      <c r="F27" s="171"/>
      <c r="G27" s="171"/>
      <c r="H27" s="170" t="str">
        <f>IF(ISERROR(VLOOKUP(A27,$AB$8:$AD$23,3,0)),"",VLOOKUP(A27,$AB$8:$AD$23,3,0))</f>
        <v>（愛知）</v>
      </c>
      <c r="I27" s="170"/>
      <c r="J27" s="170"/>
      <c r="K27" s="140"/>
      <c r="L27" s="160">
        <v>3</v>
      </c>
      <c r="M27" s="153"/>
      <c r="N27" s="154"/>
      <c r="O27" s="156">
        <v>0</v>
      </c>
      <c r="P27" s="12"/>
      <c r="Q27" s="171" t="str">
        <f>IF(ISERROR(VLOOKUP(Z27,$AB$8:$AD$23,2,0)),"",VLOOKUP(Z27,$AB$8:$AD$23,2,0))</f>
        <v>四日市西</v>
      </c>
      <c r="R27" s="171"/>
      <c r="S27" s="171"/>
      <c r="T27" s="171"/>
      <c r="U27" s="171"/>
      <c r="V27" s="170" t="str">
        <f>IF(ISERROR(VLOOKUP(Z27,$AB$8:$AD$23,3,0)),"",VLOOKUP(Z27,$AB$8:$AD$23,3,0))</f>
        <v>（三重）</v>
      </c>
      <c r="W27" s="170"/>
      <c r="X27" s="170"/>
      <c r="Y27" s="172">
        <v>7</v>
      </c>
      <c r="Z27" s="174">
        <v>8</v>
      </c>
    </row>
    <row r="28" spans="1:30" ht="20.100000000000001" customHeight="1" thickTop="1">
      <c r="A28" s="174"/>
      <c r="B28" s="172"/>
      <c r="C28" s="171"/>
      <c r="D28" s="171"/>
      <c r="E28" s="171"/>
      <c r="F28" s="171"/>
      <c r="G28" s="171"/>
      <c r="H28" s="170"/>
      <c r="I28" s="170"/>
      <c r="J28" s="170"/>
      <c r="Q28" s="171"/>
      <c r="R28" s="171"/>
      <c r="S28" s="171"/>
      <c r="T28" s="171"/>
      <c r="U28" s="171"/>
      <c r="V28" s="170"/>
      <c r="W28" s="170"/>
      <c r="X28" s="170"/>
      <c r="Y28" s="172"/>
      <c r="Z28" s="174"/>
    </row>
    <row r="29" spans="1:30" ht="20.100000000000001" customHeight="1"/>
    <row r="30" spans="1:30" ht="20.100000000000001" customHeight="1">
      <c r="L30" s="176" t="s">
        <v>19</v>
      </c>
      <c r="M30" s="176"/>
      <c r="N30" s="176"/>
      <c r="O30" s="176"/>
    </row>
    <row r="31" spans="1:30" ht="20.100000000000001" customHeight="1">
      <c r="L31" s="165" t="s">
        <v>582</v>
      </c>
      <c r="M31" s="166"/>
      <c r="N31" s="165"/>
      <c r="O31" s="166"/>
    </row>
    <row r="32" spans="1:30" ht="20.100000000000001" customHeight="1" thickBot="1">
      <c r="A32" s="174">
        <v>1</v>
      </c>
      <c r="B32" s="172">
        <v>4</v>
      </c>
      <c r="C32" s="171" t="str">
        <f>IF(ISERROR(VLOOKUP(A32,$AB$8:$AD$23,2,0)),"",VLOOKUP(A32,$AB$8:$AD$23,2,0))</f>
        <v>愛知啓成</v>
      </c>
      <c r="D32" s="171"/>
      <c r="E32" s="171"/>
      <c r="F32" s="171"/>
      <c r="G32" s="171"/>
      <c r="H32" s="170" t="str">
        <f>IF(ISERROR(VLOOKUP(A32,$AB$8:$AD$23,3,0)),"",VLOOKUP(A32,$AB$8:$AD$23,3,0))</f>
        <v>（愛知）</v>
      </c>
      <c r="I32" s="170"/>
      <c r="J32" s="170"/>
      <c r="K32" s="140"/>
      <c r="L32" s="140"/>
      <c r="M32" s="151"/>
      <c r="N32" s="148"/>
      <c r="Q32" s="171" t="str">
        <f>IF(ISERROR(VLOOKUP(Z32,$AB$8:$AD$23,2,0)),"",VLOOKUP(Z32,$AB$8:$AD$23,2,0))</f>
        <v>椙山女学園</v>
      </c>
      <c r="R32" s="171"/>
      <c r="S32" s="171"/>
      <c r="T32" s="171"/>
      <c r="U32" s="171"/>
      <c r="V32" s="170" t="str">
        <f>IF(ISERROR(VLOOKUP(Z32,$AB$8:$AD$23,3,0)),"",VLOOKUP(Z32,$AB$8:$AD$23,3,0))</f>
        <v>（愛知）</v>
      </c>
      <c r="W32" s="170"/>
      <c r="X32" s="170"/>
      <c r="Y32" s="172">
        <v>6</v>
      </c>
      <c r="Z32" s="174">
        <v>5</v>
      </c>
    </row>
    <row r="33" spans="1:26" ht="20.100000000000001" customHeight="1" thickTop="1">
      <c r="A33" s="174"/>
      <c r="B33" s="172"/>
      <c r="C33" s="171"/>
      <c r="D33" s="171"/>
      <c r="E33" s="171"/>
      <c r="F33" s="171"/>
      <c r="G33" s="171"/>
      <c r="H33" s="170"/>
      <c r="I33" s="170"/>
      <c r="J33" s="170"/>
      <c r="K33" s="113"/>
      <c r="L33" s="113"/>
      <c r="M33" s="113"/>
      <c r="N33" s="11"/>
      <c r="O33" s="11"/>
      <c r="P33" s="11"/>
      <c r="Q33" s="171"/>
      <c r="R33" s="171"/>
      <c r="S33" s="171"/>
      <c r="T33" s="171"/>
      <c r="U33" s="171"/>
      <c r="V33" s="170"/>
      <c r="W33" s="170"/>
      <c r="X33" s="170"/>
      <c r="Y33" s="172"/>
      <c r="Z33" s="174"/>
    </row>
    <row r="34" spans="1:26" ht="20.100000000000001" customHeight="1"/>
    <row r="35" spans="1:26" ht="20.100000000000001" customHeight="1">
      <c r="L35" s="176" t="s">
        <v>30</v>
      </c>
      <c r="M35" s="176"/>
      <c r="N35" s="176"/>
      <c r="O35" s="176"/>
    </row>
    <row r="36" spans="1:26" ht="20.100000000000001" customHeight="1">
      <c r="M36" s="182" t="s">
        <v>570</v>
      </c>
      <c r="N36" s="181"/>
    </row>
    <row r="37" spans="1:26" ht="20.100000000000001" customHeight="1" thickBot="1">
      <c r="A37" s="174">
        <v>7</v>
      </c>
      <c r="B37" s="172">
        <v>2</v>
      </c>
      <c r="C37" s="171" t="str">
        <f>IF(ISERROR(VLOOKUP(A37,$AB$8:$AD$23,2,0)),"",VLOOKUP(A37,$AB$8:$AD$23,2,0))</f>
        <v>加納</v>
      </c>
      <c r="D37" s="171"/>
      <c r="E37" s="171"/>
      <c r="F37" s="171"/>
      <c r="G37" s="171"/>
      <c r="H37" s="170" t="str">
        <f>IF(ISERROR(VLOOKUP(A37,$AB$8:$AD$23,3,0)),"",VLOOKUP(A37,$AB$8:$AD$23,3,0))</f>
        <v>（岐阜）</v>
      </c>
      <c r="I37" s="170"/>
      <c r="J37" s="170"/>
      <c r="K37" s="140"/>
      <c r="L37" s="140"/>
      <c r="M37" s="151"/>
      <c r="N37" s="148"/>
      <c r="Q37" s="171" t="str">
        <f>IF(ISERROR(VLOOKUP(Z37,$AB$8:$AD$23,2,0)),"",VLOOKUP(Z37,$AB$8:$AD$23,2,0))</f>
        <v>四日市西</v>
      </c>
      <c r="R37" s="171"/>
      <c r="S37" s="171"/>
      <c r="T37" s="171"/>
      <c r="U37" s="171"/>
      <c r="V37" s="170" t="str">
        <f>IF(ISERROR(VLOOKUP(Z37,$AB$8:$AD$23,3,0)),"",VLOOKUP(Z37,$AB$8:$AD$23,3,0))</f>
        <v>（三重）</v>
      </c>
      <c r="W37" s="170"/>
      <c r="X37" s="170"/>
      <c r="Y37" s="172">
        <v>7</v>
      </c>
      <c r="Z37" s="174">
        <v>8</v>
      </c>
    </row>
    <row r="38" spans="1:26" ht="20.100000000000001" customHeight="1" thickTop="1">
      <c r="A38" s="174"/>
      <c r="B38" s="172"/>
      <c r="C38" s="171"/>
      <c r="D38" s="171"/>
      <c r="E38" s="171"/>
      <c r="F38" s="171"/>
      <c r="G38" s="171"/>
      <c r="H38" s="170"/>
      <c r="I38" s="170"/>
      <c r="J38" s="170"/>
      <c r="K38" s="113"/>
      <c r="L38" s="113"/>
      <c r="M38" s="113"/>
      <c r="N38" s="11"/>
      <c r="O38" s="11"/>
      <c r="P38" s="11"/>
      <c r="Q38" s="171"/>
      <c r="R38" s="171"/>
      <c r="S38" s="171"/>
      <c r="T38" s="171"/>
      <c r="U38" s="171"/>
      <c r="V38" s="170"/>
      <c r="W38" s="170"/>
      <c r="X38" s="170"/>
      <c r="Y38" s="172"/>
      <c r="Z38" s="174"/>
    </row>
    <row r="39" spans="1:26" ht="20.100000000000001" customHeight="1"/>
    <row r="40" spans="1:26" ht="20.100000000000001" customHeight="1"/>
    <row r="41" spans="1:26" ht="20.100000000000001" customHeight="1"/>
    <row r="42" spans="1:26" ht="20.100000000000001" customHeight="1"/>
    <row r="43" spans="1:26" ht="20.100000000000001" customHeight="1"/>
    <row r="44" spans="1:26" ht="20.100000000000001" customHeight="1"/>
    <row r="45" spans="1:26" ht="20.100000000000001" customHeight="1"/>
    <row r="46" spans="1:26" ht="20.100000000000001" customHeight="1"/>
    <row r="47" spans="1:26" ht="20.100000000000001" customHeight="1"/>
    <row r="48" spans="1:2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</sheetData>
  <mergeCells count="107">
    <mergeCell ref="B1:Y1"/>
    <mergeCell ref="M11:N11"/>
    <mergeCell ref="M10:N10"/>
    <mergeCell ref="M20:N20"/>
    <mergeCell ref="M36:N36"/>
    <mergeCell ref="M25:N25"/>
    <mergeCell ref="Y37:Y38"/>
    <mergeCell ref="Z37:Z38"/>
    <mergeCell ref="V32:X33"/>
    <mergeCell ref="Y32:Y33"/>
    <mergeCell ref="Z32:Z33"/>
    <mergeCell ref="L35:O35"/>
    <mergeCell ref="L24:O24"/>
    <mergeCell ref="V11:X12"/>
    <mergeCell ref="Y11:Y12"/>
    <mergeCell ref="Z11:Z12"/>
    <mergeCell ref="A37:A38"/>
    <mergeCell ref="B37:B38"/>
    <mergeCell ref="C37:G38"/>
    <mergeCell ref="H37:J38"/>
    <mergeCell ref="Q37:U38"/>
    <mergeCell ref="V37:X38"/>
    <mergeCell ref="Y25:Y26"/>
    <mergeCell ref="Z25:Z26"/>
    <mergeCell ref="A27:A28"/>
    <mergeCell ref="B27:B28"/>
    <mergeCell ref="C27:G28"/>
    <mergeCell ref="H27:J28"/>
    <mergeCell ref="Q27:U28"/>
    <mergeCell ref="V27:X28"/>
    <mergeCell ref="Y27:Y28"/>
    <mergeCell ref="Z27:Z28"/>
    <mergeCell ref="A25:A26"/>
    <mergeCell ref="B25:B26"/>
    <mergeCell ref="C25:G26"/>
    <mergeCell ref="H25:J26"/>
    <mergeCell ref="Q25:U26"/>
    <mergeCell ref="V25:X26"/>
    <mergeCell ref="A21:A22"/>
    <mergeCell ref="B21:B22"/>
    <mergeCell ref="C21:G22"/>
    <mergeCell ref="H21:J22"/>
    <mergeCell ref="Q21:U22"/>
    <mergeCell ref="V21:X22"/>
    <mergeCell ref="L30:O30"/>
    <mergeCell ref="A32:A33"/>
    <mergeCell ref="B32:B33"/>
    <mergeCell ref="C32:G33"/>
    <mergeCell ref="H32:J33"/>
    <mergeCell ref="Q32:U33"/>
    <mergeCell ref="A11:A12"/>
    <mergeCell ref="B11:B12"/>
    <mergeCell ref="C11:G12"/>
    <mergeCell ref="H11:J12"/>
    <mergeCell ref="Q11:U12"/>
    <mergeCell ref="AA7:AA22"/>
    <mergeCell ref="AB18:AB19"/>
    <mergeCell ref="AC18:AC19"/>
    <mergeCell ref="AD18:AD19"/>
    <mergeCell ref="L19:O19"/>
    <mergeCell ref="AB20:AB21"/>
    <mergeCell ref="AC20:AC21"/>
    <mergeCell ref="AD20:AD21"/>
    <mergeCell ref="V15:X16"/>
    <mergeCell ref="Y15:Y16"/>
    <mergeCell ref="Z15:Z16"/>
    <mergeCell ref="AB16:AB17"/>
    <mergeCell ref="AC16:AC17"/>
    <mergeCell ref="AD16:AD17"/>
    <mergeCell ref="Y21:Y22"/>
    <mergeCell ref="Z21:Z22"/>
    <mergeCell ref="AB22:AB23"/>
    <mergeCell ref="AC22:AC23"/>
    <mergeCell ref="AD22:AD23"/>
    <mergeCell ref="A9:A10"/>
    <mergeCell ref="B9:B10"/>
    <mergeCell ref="C9:G10"/>
    <mergeCell ref="H9:J10"/>
    <mergeCell ref="Q9:U10"/>
    <mergeCell ref="V9:X10"/>
    <mergeCell ref="AC10:AC11"/>
    <mergeCell ref="AD10:AD11"/>
    <mergeCell ref="Y13:Y14"/>
    <mergeCell ref="Z13:Z14"/>
    <mergeCell ref="AB14:AB15"/>
    <mergeCell ref="AC14:AC15"/>
    <mergeCell ref="AD14:AD15"/>
    <mergeCell ref="A15:A16"/>
    <mergeCell ref="B15:B16"/>
    <mergeCell ref="C15:G16"/>
    <mergeCell ref="H15:J16"/>
    <mergeCell ref="Q15:U16"/>
    <mergeCell ref="A13:A14"/>
    <mergeCell ref="B13:B14"/>
    <mergeCell ref="C13:G14"/>
    <mergeCell ref="H13:J14"/>
    <mergeCell ref="Q13:U14"/>
    <mergeCell ref="V13:X14"/>
    <mergeCell ref="AB12:AB13"/>
    <mergeCell ref="AC12:AC13"/>
    <mergeCell ref="AD12:AD13"/>
    <mergeCell ref="Y9:Y10"/>
    <mergeCell ref="Z9:Z10"/>
    <mergeCell ref="AB10:AB11"/>
    <mergeCell ref="AB8:AB9"/>
    <mergeCell ref="AC8:AC9"/>
    <mergeCell ref="AD8:AD9"/>
  </mergeCells>
  <phoneticPr fontId="3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6"/>
  <sheetViews>
    <sheetView view="pageBreakPreview" zoomScale="70" zoomScaleNormal="70" zoomScaleSheetLayoutView="70" workbookViewId="0"/>
  </sheetViews>
  <sheetFormatPr defaultColWidth="13" defaultRowHeight="13.5"/>
  <cols>
    <col min="1" max="1" width="3.375" style="14" customWidth="1"/>
    <col min="2" max="2" width="3.375" style="14" hidden="1" customWidth="1"/>
    <col min="3" max="3" width="3.375" style="14" customWidth="1"/>
    <col min="4" max="4" width="3" style="14" customWidth="1"/>
    <col min="5" max="5" width="16.625" style="14" customWidth="1"/>
    <col min="6" max="6" width="2.125" style="16" customWidth="1"/>
    <col min="7" max="7" width="2.625" style="16" customWidth="1"/>
    <col min="8" max="8" width="2.125" style="16" customWidth="1"/>
    <col min="9" max="9" width="16.625" style="14" customWidth="1"/>
    <col min="10" max="10" width="3" style="14" customWidth="1"/>
    <col min="11" max="11" width="3.375" style="14" hidden="1" customWidth="1"/>
    <col min="12" max="12" width="3.375" style="14" customWidth="1"/>
    <col min="13" max="13" width="3.375" style="14" hidden="1" customWidth="1"/>
    <col min="14" max="14" width="3.5" style="14" customWidth="1"/>
    <col min="15" max="15" width="3" style="14" customWidth="1"/>
    <col min="16" max="16" width="16.625" style="14" customWidth="1"/>
    <col min="17" max="17" width="2.125" style="16" customWidth="1"/>
    <col min="18" max="18" width="2.625" style="16" customWidth="1"/>
    <col min="19" max="19" width="2.125" style="16" customWidth="1"/>
    <col min="20" max="20" width="16.625" style="14" customWidth="1"/>
    <col min="21" max="21" width="3.125" style="14" customWidth="1"/>
    <col min="22" max="22" width="3.375" style="14" hidden="1" customWidth="1"/>
    <col min="23" max="23" width="2.625" style="14" customWidth="1"/>
    <col min="24" max="24" width="3.375" style="14" customWidth="1"/>
    <col min="25" max="25" width="3.625" style="14" customWidth="1"/>
    <col min="26" max="26" width="3" style="14" customWidth="1"/>
    <col min="27" max="27" width="16.625" style="14" customWidth="1"/>
    <col min="28" max="30" width="2.125" style="16" customWidth="1"/>
    <col min="31" max="31" width="16.625" style="14" customWidth="1"/>
    <col min="32" max="32" width="3" style="14" customWidth="1"/>
    <col min="33" max="33" width="3.625" style="14" customWidth="1"/>
    <col min="34" max="256" width="13" style="14"/>
    <col min="257" max="257" width="2.625" style="14" customWidth="1"/>
    <col min="258" max="258" width="3.25" style="14" customWidth="1"/>
    <col min="259" max="259" width="3.625" style="14" customWidth="1"/>
    <col min="260" max="260" width="3" style="14" customWidth="1"/>
    <col min="261" max="261" width="16.625" style="14" customWidth="1"/>
    <col min="262" max="264" width="2.125" style="14" customWidth="1"/>
    <col min="265" max="265" width="16.625" style="14" customWidth="1"/>
    <col min="266" max="266" width="3" style="14" customWidth="1"/>
    <col min="267" max="267" width="3.875" style="14" customWidth="1"/>
    <col min="268" max="268" width="2.625" style="14" customWidth="1"/>
    <col min="269" max="269" width="3.25" style="14" customWidth="1"/>
    <col min="270" max="270" width="3.5" style="14" customWidth="1"/>
    <col min="271" max="271" width="3" style="14" customWidth="1"/>
    <col min="272" max="272" width="16.625" style="14" customWidth="1"/>
    <col min="273" max="275" width="2.125" style="14" customWidth="1"/>
    <col min="276" max="276" width="16.625" style="14" customWidth="1"/>
    <col min="277" max="277" width="3.125" style="14" customWidth="1"/>
    <col min="278" max="278" width="3.25" style="14" customWidth="1"/>
    <col min="279" max="279" width="2.625" style="14" customWidth="1"/>
    <col min="280" max="280" width="3.375" style="14" customWidth="1"/>
    <col min="281" max="281" width="3.625" style="14" customWidth="1"/>
    <col min="282" max="282" width="3" style="14" customWidth="1"/>
    <col min="283" max="283" width="16.625" style="14" customWidth="1"/>
    <col min="284" max="286" width="2.125" style="14" customWidth="1"/>
    <col min="287" max="287" width="16.625" style="14" customWidth="1"/>
    <col min="288" max="288" width="3" style="14" customWidth="1"/>
    <col min="289" max="289" width="3.625" style="14" customWidth="1"/>
    <col min="290" max="512" width="13" style="14"/>
    <col min="513" max="513" width="2.625" style="14" customWidth="1"/>
    <col min="514" max="514" width="3.25" style="14" customWidth="1"/>
    <col min="515" max="515" width="3.625" style="14" customWidth="1"/>
    <col min="516" max="516" width="3" style="14" customWidth="1"/>
    <col min="517" max="517" width="16.625" style="14" customWidth="1"/>
    <col min="518" max="520" width="2.125" style="14" customWidth="1"/>
    <col min="521" max="521" width="16.625" style="14" customWidth="1"/>
    <col min="522" max="522" width="3" style="14" customWidth="1"/>
    <col min="523" max="523" width="3.875" style="14" customWidth="1"/>
    <col min="524" max="524" width="2.625" style="14" customWidth="1"/>
    <col min="525" max="525" width="3.25" style="14" customWidth="1"/>
    <col min="526" max="526" width="3.5" style="14" customWidth="1"/>
    <col min="527" max="527" width="3" style="14" customWidth="1"/>
    <col min="528" max="528" width="16.625" style="14" customWidth="1"/>
    <col min="529" max="531" width="2.125" style="14" customWidth="1"/>
    <col min="532" max="532" width="16.625" style="14" customWidth="1"/>
    <col min="533" max="533" width="3.125" style="14" customWidth="1"/>
    <col min="534" max="534" width="3.25" style="14" customWidth="1"/>
    <col min="535" max="535" width="2.625" style="14" customWidth="1"/>
    <col min="536" max="536" width="3.375" style="14" customWidth="1"/>
    <col min="537" max="537" width="3.625" style="14" customWidth="1"/>
    <col min="538" max="538" width="3" style="14" customWidth="1"/>
    <col min="539" max="539" width="16.625" style="14" customWidth="1"/>
    <col min="540" max="542" width="2.125" style="14" customWidth="1"/>
    <col min="543" max="543" width="16.625" style="14" customWidth="1"/>
    <col min="544" max="544" width="3" style="14" customWidth="1"/>
    <col min="545" max="545" width="3.625" style="14" customWidth="1"/>
    <col min="546" max="768" width="13" style="14"/>
    <col min="769" max="769" width="2.625" style="14" customWidth="1"/>
    <col min="770" max="770" width="3.25" style="14" customWidth="1"/>
    <col min="771" max="771" width="3.625" style="14" customWidth="1"/>
    <col min="772" max="772" width="3" style="14" customWidth="1"/>
    <col min="773" max="773" width="16.625" style="14" customWidth="1"/>
    <col min="774" max="776" width="2.125" style="14" customWidth="1"/>
    <col min="777" max="777" width="16.625" style="14" customWidth="1"/>
    <col min="778" max="778" width="3" style="14" customWidth="1"/>
    <col min="779" max="779" width="3.875" style="14" customWidth="1"/>
    <col min="780" max="780" width="2.625" style="14" customWidth="1"/>
    <col min="781" max="781" width="3.25" style="14" customWidth="1"/>
    <col min="782" max="782" width="3.5" style="14" customWidth="1"/>
    <col min="783" max="783" width="3" style="14" customWidth="1"/>
    <col min="784" max="784" width="16.625" style="14" customWidth="1"/>
    <col min="785" max="787" width="2.125" style="14" customWidth="1"/>
    <col min="788" max="788" width="16.625" style="14" customWidth="1"/>
    <col min="789" max="789" width="3.125" style="14" customWidth="1"/>
    <col min="790" max="790" width="3.25" style="14" customWidth="1"/>
    <col min="791" max="791" width="2.625" style="14" customWidth="1"/>
    <col min="792" max="792" width="3.375" style="14" customWidth="1"/>
    <col min="793" max="793" width="3.625" style="14" customWidth="1"/>
    <col min="794" max="794" width="3" style="14" customWidth="1"/>
    <col min="795" max="795" width="16.625" style="14" customWidth="1"/>
    <col min="796" max="798" width="2.125" style="14" customWidth="1"/>
    <col min="799" max="799" width="16.625" style="14" customWidth="1"/>
    <col min="800" max="800" width="3" style="14" customWidth="1"/>
    <col min="801" max="801" width="3.625" style="14" customWidth="1"/>
    <col min="802" max="1024" width="13" style="14"/>
    <col min="1025" max="1025" width="2.625" style="14" customWidth="1"/>
    <col min="1026" max="1026" width="3.25" style="14" customWidth="1"/>
    <col min="1027" max="1027" width="3.625" style="14" customWidth="1"/>
    <col min="1028" max="1028" width="3" style="14" customWidth="1"/>
    <col min="1029" max="1029" width="16.625" style="14" customWidth="1"/>
    <col min="1030" max="1032" width="2.125" style="14" customWidth="1"/>
    <col min="1033" max="1033" width="16.625" style="14" customWidth="1"/>
    <col min="1034" max="1034" width="3" style="14" customWidth="1"/>
    <col min="1035" max="1035" width="3.875" style="14" customWidth="1"/>
    <col min="1036" max="1036" width="2.625" style="14" customWidth="1"/>
    <col min="1037" max="1037" width="3.25" style="14" customWidth="1"/>
    <col min="1038" max="1038" width="3.5" style="14" customWidth="1"/>
    <col min="1039" max="1039" width="3" style="14" customWidth="1"/>
    <col min="1040" max="1040" width="16.625" style="14" customWidth="1"/>
    <col min="1041" max="1043" width="2.125" style="14" customWidth="1"/>
    <col min="1044" max="1044" width="16.625" style="14" customWidth="1"/>
    <col min="1045" max="1045" width="3.125" style="14" customWidth="1"/>
    <col min="1046" max="1046" width="3.25" style="14" customWidth="1"/>
    <col min="1047" max="1047" width="2.625" style="14" customWidth="1"/>
    <col min="1048" max="1048" width="3.375" style="14" customWidth="1"/>
    <col min="1049" max="1049" width="3.625" style="14" customWidth="1"/>
    <col min="1050" max="1050" width="3" style="14" customWidth="1"/>
    <col min="1051" max="1051" width="16.625" style="14" customWidth="1"/>
    <col min="1052" max="1054" width="2.125" style="14" customWidth="1"/>
    <col min="1055" max="1055" width="16.625" style="14" customWidth="1"/>
    <col min="1056" max="1056" width="3" style="14" customWidth="1"/>
    <col min="1057" max="1057" width="3.625" style="14" customWidth="1"/>
    <col min="1058" max="1280" width="13" style="14"/>
    <col min="1281" max="1281" width="2.625" style="14" customWidth="1"/>
    <col min="1282" max="1282" width="3.25" style="14" customWidth="1"/>
    <col min="1283" max="1283" width="3.625" style="14" customWidth="1"/>
    <col min="1284" max="1284" width="3" style="14" customWidth="1"/>
    <col min="1285" max="1285" width="16.625" style="14" customWidth="1"/>
    <col min="1286" max="1288" width="2.125" style="14" customWidth="1"/>
    <col min="1289" max="1289" width="16.625" style="14" customWidth="1"/>
    <col min="1290" max="1290" width="3" style="14" customWidth="1"/>
    <col min="1291" max="1291" width="3.875" style="14" customWidth="1"/>
    <col min="1292" max="1292" width="2.625" style="14" customWidth="1"/>
    <col min="1293" max="1293" width="3.25" style="14" customWidth="1"/>
    <col min="1294" max="1294" width="3.5" style="14" customWidth="1"/>
    <col min="1295" max="1295" width="3" style="14" customWidth="1"/>
    <col min="1296" max="1296" width="16.625" style="14" customWidth="1"/>
    <col min="1297" max="1299" width="2.125" style="14" customWidth="1"/>
    <col min="1300" max="1300" width="16.625" style="14" customWidth="1"/>
    <col min="1301" max="1301" width="3.125" style="14" customWidth="1"/>
    <col min="1302" max="1302" width="3.25" style="14" customWidth="1"/>
    <col min="1303" max="1303" width="2.625" style="14" customWidth="1"/>
    <col min="1304" max="1304" width="3.375" style="14" customWidth="1"/>
    <col min="1305" max="1305" width="3.625" style="14" customWidth="1"/>
    <col min="1306" max="1306" width="3" style="14" customWidth="1"/>
    <col min="1307" max="1307" width="16.625" style="14" customWidth="1"/>
    <col min="1308" max="1310" width="2.125" style="14" customWidth="1"/>
    <col min="1311" max="1311" width="16.625" style="14" customWidth="1"/>
    <col min="1312" max="1312" width="3" style="14" customWidth="1"/>
    <col min="1313" max="1313" width="3.625" style="14" customWidth="1"/>
    <col min="1314" max="1536" width="13" style="14"/>
    <col min="1537" max="1537" width="2.625" style="14" customWidth="1"/>
    <col min="1538" max="1538" width="3.25" style="14" customWidth="1"/>
    <col min="1539" max="1539" width="3.625" style="14" customWidth="1"/>
    <col min="1540" max="1540" width="3" style="14" customWidth="1"/>
    <col min="1541" max="1541" width="16.625" style="14" customWidth="1"/>
    <col min="1542" max="1544" width="2.125" style="14" customWidth="1"/>
    <col min="1545" max="1545" width="16.625" style="14" customWidth="1"/>
    <col min="1546" max="1546" width="3" style="14" customWidth="1"/>
    <col min="1547" max="1547" width="3.875" style="14" customWidth="1"/>
    <col min="1548" max="1548" width="2.625" style="14" customWidth="1"/>
    <col min="1549" max="1549" width="3.25" style="14" customWidth="1"/>
    <col min="1550" max="1550" width="3.5" style="14" customWidth="1"/>
    <col min="1551" max="1551" width="3" style="14" customWidth="1"/>
    <col min="1552" max="1552" width="16.625" style="14" customWidth="1"/>
    <col min="1553" max="1555" width="2.125" style="14" customWidth="1"/>
    <col min="1556" max="1556" width="16.625" style="14" customWidth="1"/>
    <col min="1557" max="1557" width="3.125" style="14" customWidth="1"/>
    <col min="1558" max="1558" width="3.25" style="14" customWidth="1"/>
    <col min="1559" max="1559" width="2.625" style="14" customWidth="1"/>
    <col min="1560" max="1560" width="3.375" style="14" customWidth="1"/>
    <col min="1561" max="1561" width="3.625" style="14" customWidth="1"/>
    <col min="1562" max="1562" width="3" style="14" customWidth="1"/>
    <col min="1563" max="1563" width="16.625" style="14" customWidth="1"/>
    <col min="1564" max="1566" width="2.125" style="14" customWidth="1"/>
    <col min="1567" max="1567" width="16.625" style="14" customWidth="1"/>
    <col min="1568" max="1568" width="3" style="14" customWidth="1"/>
    <col min="1569" max="1569" width="3.625" style="14" customWidth="1"/>
    <col min="1570" max="1792" width="13" style="14"/>
    <col min="1793" max="1793" width="2.625" style="14" customWidth="1"/>
    <col min="1794" max="1794" width="3.25" style="14" customWidth="1"/>
    <col min="1795" max="1795" width="3.625" style="14" customWidth="1"/>
    <col min="1796" max="1796" width="3" style="14" customWidth="1"/>
    <col min="1797" max="1797" width="16.625" style="14" customWidth="1"/>
    <col min="1798" max="1800" width="2.125" style="14" customWidth="1"/>
    <col min="1801" max="1801" width="16.625" style="14" customWidth="1"/>
    <col min="1802" max="1802" width="3" style="14" customWidth="1"/>
    <col min="1803" max="1803" width="3.875" style="14" customWidth="1"/>
    <col min="1804" max="1804" width="2.625" style="14" customWidth="1"/>
    <col min="1805" max="1805" width="3.25" style="14" customWidth="1"/>
    <col min="1806" max="1806" width="3.5" style="14" customWidth="1"/>
    <col min="1807" max="1807" width="3" style="14" customWidth="1"/>
    <col min="1808" max="1808" width="16.625" style="14" customWidth="1"/>
    <col min="1809" max="1811" width="2.125" style="14" customWidth="1"/>
    <col min="1812" max="1812" width="16.625" style="14" customWidth="1"/>
    <col min="1813" max="1813" width="3.125" style="14" customWidth="1"/>
    <col min="1814" max="1814" width="3.25" style="14" customWidth="1"/>
    <col min="1815" max="1815" width="2.625" style="14" customWidth="1"/>
    <col min="1816" max="1816" width="3.375" style="14" customWidth="1"/>
    <col min="1817" max="1817" width="3.625" style="14" customWidth="1"/>
    <col min="1818" max="1818" width="3" style="14" customWidth="1"/>
    <col min="1819" max="1819" width="16.625" style="14" customWidth="1"/>
    <col min="1820" max="1822" width="2.125" style="14" customWidth="1"/>
    <col min="1823" max="1823" width="16.625" style="14" customWidth="1"/>
    <col min="1824" max="1824" width="3" style="14" customWidth="1"/>
    <col min="1825" max="1825" width="3.625" style="14" customWidth="1"/>
    <col min="1826" max="2048" width="13" style="14"/>
    <col min="2049" max="2049" width="2.625" style="14" customWidth="1"/>
    <col min="2050" max="2050" width="3.25" style="14" customWidth="1"/>
    <col min="2051" max="2051" width="3.625" style="14" customWidth="1"/>
    <col min="2052" max="2052" width="3" style="14" customWidth="1"/>
    <col min="2053" max="2053" width="16.625" style="14" customWidth="1"/>
    <col min="2054" max="2056" width="2.125" style="14" customWidth="1"/>
    <col min="2057" max="2057" width="16.625" style="14" customWidth="1"/>
    <col min="2058" max="2058" width="3" style="14" customWidth="1"/>
    <col min="2059" max="2059" width="3.875" style="14" customWidth="1"/>
    <col min="2060" max="2060" width="2.625" style="14" customWidth="1"/>
    <col min="2061" max="2061" width="3.25" style="14" customWidth="1"/>
    <col min="2062" max="2062" width="3.5" style="14" customWidth="1"/>
    <col min="2063" max="2063" width="3" style="14" customWidth="1"/>
    <col min="2064" max="2064" width="16.625" style="14" customWidth="1"/>
    <col min="2065" max="2067" width="2.125" style="14" customWidth="1"/>
    <col min="2068" max="2068" width="16.625" style="14" customWidth="1"/>
    <col min="2069" max="2069" width="3.125" style="14" customWidth="1"/>
    <col min="2070" max="2070" width="3.25" style="14" customWidth="1"/>
    <col min="2071" max="2071" width="2.625" style="14" customWidth="1"/>
    <col min="2072" max="2072" width="3.375" style="14" customWidth="1"/>
    <col min="2073" max="2073" width="3.625" style="14" customWidth="1"/>
    <col min="2074" max="2074" width="3" style="14" customWidth="1"/>
    <col min="2075" max="2075" width="16.625" style="14" customWidth="1"/>
    <col min="2076" max="2078" width="2.125" style="14" customWidth="1"/>
    <col min="2079" max="2079" width="16.625" style="14" customWidth="1"/>
    <col min="2080" max="2080" width="3" style="14" customWidth="1"/>
    <col min="2081" max="2081" width="3.625" style="14" customWidth="1"/>
    <col min="2082" max="2304" width="13" style="14"/>
    <col min="2305" max="2305" width="2.625" style="14" customWidth="1"/>
    <col min="2306" max="2306" width="3.25" style="14" customWidth="1"/>
    <col min="2307" max="2307" width="3.625" style="14" customWidth="1"/>
    <col min="2308" max="2308" width="3" style="14" customWidth="1"/>
    <col min="2309" max="2309" width="16.625" style="14" customWidth="1"/>
    <col min="2310" max="2312" width="2.125" style="14" customWidth="1"/>
    <col min="2313" max="2313" width="16.625" style="14" customWidth="1"/>
    <col min="2314" max="2314" width="3" style="14" customWidth="1"/>
    <col min="2315" max="2315" width="3.875" style="14" customWidth="1"/>
    <col min="2316" max="2316" width="2.625" style="14" customWidth="1"/>
    <col min="2317" max="2317" width="3.25" style="14" customWidth="1"/>
    <col min="2318" max="2318" width="3.5" style="14" customWidth="1"/>
    <col min="2319" max="2319" width="3" style="14" customWidth="1"/>
    <col min="2320" max="2320" width="16.625" style="14" customWidth="1"/>
    <col min="2321" max="2323" width="2.125" style="14" customWidth="1"/>
    <col min="2324" max="2324" width="16.625" style="14" customWidth="1"/>
    <col min="2325" max="2325" width="3.125" style="14" customWidth="1"/>
    <col min="2326" max="2326" width="3.25" style="14" customWidth="1"/>
    <col min="2327" max="2327" width="2.625" style="14" customWidth="1"/>
    <col min="2328" max="2328" width="3.375" style="14" customWidth="1"/>
    <col min="2329" max="2329" width="3.625" style="14" customWidth="1"/>
    <col min="2330" max="2330" width="3" style="14" customWidth="1"/>
    <col min="2331" max="2331" width="16.625" style="14" customWidth="1"/>
    <col min="2332" max="2334" width="2.125" style="14" customWidth="1"/>
    <col min="2335" max="2335" width="16.625" style="14" customWidth="1"/>
    <col min="2336" max="2336" width="3" style="14" customWidth="1"/>
    <col min="2337" max="2337" width="3.625" style="14" customWidth="1"/>
    <col min="2338" max="2560" width="13" style="14"/>
    <col min="2561" max="2561" width="2.625" style="14" customWidth="1"/>
    <col min="2562" max="2562" width="3.25" style="14" customWidth="1"/>
    <col min="2563" max="2563" width="3.625" style="14" customWidth="1"/>
    <col min="2564" max="2564" width="3" style="14" customWidth="1"/>
    <col min="2565" max="2565" width="16.625" style="14" customWidth="1"/>
    <col min="2566" max="2568" width="2.125" style="14" customWidth="1"/>
    <col min="2569" max="2569" width="16.625" style="14" customWidth="1"/>
    <col min="2570" max="2570" width="3" style="14" customWidth="1"/>
    <col min="2571" max="2571" width="3.875" style="14" customWidth="1"/>
    <col min="2572" max="2572" width="2.625" style="14" customWidth="1"/>
    <col min="2573" max="2573" width="3.25" style="14" customWidth="1"/>
    <col min="2574" max="2574" width="3.5" style="14" customWidth="1"/>
    <col min="2575" max="2575" width="3" style="14" customWidth="1"/>
    <col min="2576" max="2576" width="16.625" style="14" customWidth="1"/>
    <col min="2577" max="2579" width="2.125" style="14" customWidth="1"/>
    <col min="2580" max="2580" width="16.625" style="14" customWidth="1"/>
    <col min="2581" max="2581" width="3.125" style="14" customWidth="1"/>
    <col min="2582" max="2582" width="3.25" style="14" customWidth="1"/>
    <col min="2583" max="2583" width="2.625" style="14" customWidth="1"/>
    <col min="2584" max="2584" width="3.375" style="14" customWidth="1"/>
    <col min="2585" max="2585" width="3.625" style="14" customWidth="1"/>
    <col min="2586" max="2586" width="3" style="14" customWidth="1"/>
    <col min="2587" max="2587" width="16.625" style="14" customWidth="1"/>
    <col min="2588" max="2590" width="2.125" style="14" customWidth="1"/>
    <col min="2591" max="2591" width="16.625" style="14" customWidth="1"/>
    <col min="2592" max="2592" width="3" style="14" customWidth="1"/>
    <col min="2593" max="2593" width="3.625" style="14" customWidth="1"/>
    <col min="2594" max="2816" width="13" style="14"/>
    <col min="2817" max="2817" width="2.625" style="14" customWidth="1"/>
    <col min="2818" max="2818" width="3.25" style="14" customWidth="1"/>
    <col min="2819" max="2819" width="3.625" style="14" customWidth="1"/>
    <col min="2820" max="2820" width="3" style="14" customWidth="1"/>
    <col min="2821" max="2821" width="16.625" style="14" customWidth="1"/>
    <col min="2822" max="2824" width="2.125" style="14" customWidth="1"/>
    <col min="2825" max="2825" width="16.625" style="14" customWidth="1"/>
    <col min="2826" max="2826" width="3" style="14" customWidth="1"/>
    <col min="2827" max="2827" width="3.875" style="14" customWidth="1"/>
    <col min="2828" max="2828" width="2.625" style="14" customWidth="1"/>
    <col min="2829" max="2829" width="3.25" style="14" customWidth="1"/>
    <col min="2830" max="2830" width="3.5" style="14" customWidth="1"/>
    <col min="2831" max="2831" width="3" style="14" customWidth="1"/>
    <col min="2832" max="2832" width="16.625" style="14" customWidth="1"/>
    <col min="2833" max="2835" width="2.125" style="14" customWidth="1"/>
    <col min="2836" max="2836" width="16.625" style="14" customWidth="1"/>
    <col min="2837" max="2837" width="3.125" style="14" customWidth="1"/>
    <col min="2838" max="2838" width="3.25" style="14" customWidth="1"/>
    <col min="2839" max="2839" width="2.625" style="14" customWidth="1"/>
    <col min="2840" max="2840" width="3.375" style="14" customWidth="1"/>
    <col min="2841" max="2841" width="3.625" style="14" customWidth="1"/>
    <col min="2842" max="2842" width="3" style="14" customWidth="1"/>
    <col min="2843" max="2843" width="16.625" style="14" customWidth="1"/>
    <col min="2844" max="2846" width="2.125" style="14" customWidth="1"/>
    <col min="2847" max="2847" width="16.625" style="14" customWidth="1"/>
    <col min="2848" max="2848" width="3" style="14" customWidth="1"/>
    <col min="2849" max="2849" width="3.625" style="14" customWidth="1"/>
    <col min="2850" max="3072" width="13" style="14"/>
    <col min="3073" max="3073" width="2.625" style="14" customWidth="1"/>
    <col min="3074" max="3074" width="3.25" style="14" customWidth="1"/>
    <col min="3075" max="3075" width="3.625" style="14" customWidth="1"/>
    <col min="3076" max="3076" width="3" style="14" customWidth="1"/>
    <col min="3077" max="3077" width="16.625" style="14" customWidth="1"/>
    <col min="3078" max="3080" width="2.125" style="14" customWidth="1"/>
    <col min="3081" max="3081" width="16.625" style="14" customWidth="1"/>
    <col min="3082" max="3082" width="3" style="14" customWidth="1"/>
    <col min="3083" max="3083" width="3.875" style="14" customWidth="1"/>
    <col min="3084" max="3084" width="2.625" style="14" customWidth="1"/>
    <col min="3085" max="3085" width="3.25" style="14" customWidth="1"/>
    <col min="3086" max="3086" width="3.5" style="14" customWidth="1"/>
    <col min="3087" max="3087" width="3" style="14" customWidth="1"/>
    <col min="3088" max="3088" width="16.625" style="14" customWidth="1"/>
    <col min="3089" max="3091" width="2.125" style="14" customWidth="1"/>
    <col min="3092" max="3092" width="16.625" style="14" customWidth="1"/>
    <col min="3093" max="3093" width="3.125" style="14" customWidth="1"/>
    <col min="3094" max="3094" width="3.25" style="14" customWidth="1"/>
    <col min="3095" max="3095" width="2.625" style="14" customWidth="1"/>
    <col min="3096" max="3096" width="3.375" style="14" customWidth="1"/>
    <col min="3097" max="3097" width="3.625" style="14" customWidth="1"/>
    <col min="3098" max="3098" width="3" style="14" customWidth="1"/>
    <col min="3099" max="3099" width="16.625" style="14" customWidth="1"/>
    <col min="3100" max="3102" width="2.125" style="14" customWidth="1"/>
    <col min="3103" max="3103" width="16.625" style="14" customWidth="1"/>
    <col min="3104" max="3104" width="3" style="14" customWidth="1"/>
    <col min="3105" max="3105" width="3.625" style="14" customWidth="1"/>
    <col min="3106" max="3328" width="13" style="14"/>
    <col min="3329" max="3329" width="2.625" style="14" customWidth="1"/>
    <col min="3330" max="3330" width="3.25" style="14" customWidth="1"/>
    <col min="3331" max="3331" width="3.625" style="14" customWidth="1"/>
    <col min="3332" max="3332" width="3" style="14" customWidth="1"/>
    <col min="3333" max="3333" width="16.625" style="14" customWidth="1"/>
    <col min="3334" max="3336" width="2.125" style="14" customWidth="1"/>
    <col min="3337" max="3337" width="16.625" style="14" customWidth="1"/>
    <col min="3338" max="3338" width="3" style="14" customWidth="1"/>
    <col min="3339" max="3339" width="3.875" style="14" customWidth="1"/>
    <col min="3340" max="3340" width="2.625" style="14" customWidth="1"/>
    <col min="3341" max="3341" width="3.25" style="14" customWidth="1"/>
    <col min="3342" max="3342" width="3.5" style="14" customWidth="1"/>
    <col min="3343" max="3343" width="3" style="14" customWidth="1"/>
    <col min="3344" max="3344" width="16.625" style="14" customWidth="1"/>
    <col min="3345" max="3347" width="2.125" style="14" customWidth="1"/>
    <col min="3348" max="3348" width="16.625" style="14" customWidth="1"/>
    <col min="3349" max="3349" width="3.125" style="14" customWidth="1"/>
    <col min="3350" max="3350" width="3.25" style="14" customWidth="1"/>
    <col min="3351" max="3351" width="2.625" style="14" customWidth="1"/>
    <col min="3352" max="3352" width="3.375" style="14" customWidth="1"/>
    <col min="3353" max="3353" width="3.625" style="14" customWidth="1"/>
    <col min="3354" max="3354" width="3" style="14" customWidth="1"/>
    <col min="3355" max="3355" width="16.625" style="14" customWidth="1"/>
    <col min="3356" max="3358" width="2.125" style="14" customWidth="1"/>
    <col min="3359" max="3359" width="16.625" style="14" customWidth="1"/>
    <col min="3360" max="3360" width="3" style="14" customWidth="1"/>
    <col min="3361" max="3361" width="3.625" style="14" customWidth="1"/>
    <col min="3362" max="3584" width="13" style="14"/>
    <col min="3585" max="3585" width="2.625" style="14" customWidth="1"/>
    <col min="3586" max="3586" width="3.25" style="14" customWidth="1"/>
    <col min="3587" max="3587" width="3.625" style="14" customWidth="1"/>
    <col min="3588" max="3588" width="3" style="14" customWidth="1"/>
    <col min="3589" max="3589" width="16.625" style="14" customWidth="1"/>
    <col min="3590" max="3592" width="2.125" style="14" customWidth="1"/>
    <col min="3593" max="3593" width="16.625" style="14" customWidth="1"/>
    <col min="3594" max="3594" width="3" style="14" customWidth="1"/>
    <col min="3595" max="3595" width="3.875" style="14" customWidth="1"/>
    <col min="3596" max="3596" width="2.625" style="14" customWidth="1"/>
    <col min="3597" max="3597" width="3.25" style="14" customWidth="1"/>
    <col min="3598" max="3598" width="3.5" style="14" customWidth="1"/>
    <col min="3599" max="3599" width="3" style="14" customWidth="1"/>
    <col min="3600" max="3600" width="16.625" style="14" customWidth="1"/>
    <col min="3601" max="3603" width="2.125" style="14" customWidth="1"/>
    <col min="3604" max="3604" width="16.625" style="14" customWidth="1"/>
    <col min="3605" max="3605" width="3.125" style="14" customWidth="1"/>
    <col min="3606" max="3606" width="3.25" style="14" customWidth="1"/>
    <col min="3607" max="3607" width="2.625" style="14" customWidth="1"/>
    <col min="3608" max="3608" width="3.375" style="14" customWidth="1"/>
    <col min="3609" max="3609" width="3.625" style="14" customWidth="1"/>
    <col min="3610" max="3610" width="3" style="14" customWidth="1"/>
    <col min="3611" max="3611" width="16.625" style="14" customWidth="1"/>
    <col min="3612" max="3614" width="2.125" style="14" customWidth="1"/>
    <col min="3615" max="3615" width="16.625" style="14" customWidth="1"/>
    <col min="3616" max="3616" width="3" style="14" customWidth="1"/>
    <col min="3617" max="3617" width="3.625" style="14" customWidth="1"/>
    <col min="3618" max="3840" width="13" style="14"/>
    <col min="3841" max="3841" width="2.625" style="14" customWidth="1"/>
    <col min="3842" max="3842" width="3.25" style="14" customWidth="1"/>
    <col min="3843" max="3843" width="3.625" style="14" customWidth="1"/>
    <col min="3844" max="3844" width="3" style="14" customWidth="1"/>
    <col min="3845" max="3845" width="16.625" style="14" customWidth="1"/>
    <col min="3846" max="3848" width="2.125" style="14" customWidth="1"/>
    <col min="3849" max="3849" width="16.625" style="14" customWidth="1"/>
    <col min="3850" max="3850" width="3" style="14" customWidth="1"/>
    <col min="3851" max="3851" width="3.875" style="14" customWidth="1"/>
    <col min="3852" max="3852" width="2.625" style="14" customWidth="1"/>
    <col min="3853" max="3853" width="3.25" style="14" customWidth="1"/>
    <col min="3854" max="3854" width="3.5" style="14" customWidth="1"/>
    <col min="3855" max="3855" width="3" style="14" customWidth="1"/>
    <col min="3856" max="3856" width="16.625" style="14" customWidth="1"/>
    <col min="3857" max="3859" width="2.125" style="14" customWidth="1"/>
    <col min="3860" max="3860" width="16.625" style="14" customWidth="1"/>
    <col min="3861" max="3861" width="3.125" style="14" customWidth="1"/>
    <col min="3862" max="3862" width="3.25" style="14" customWidth="1"/>
    <col min="3863" max="3863" width="2.625" style="14" customWidth="1"/>
    <col min="3864" max="3864" width="3.375" style="14" customWidth="1"/>
    <col min="3865" max="3865" width="3.625" style="14" customWidth="1"/>
    <col min="3866" max="3866" width="3" style="14" customWidth="1"/>
    <col min="3867" max="3867" width="16.625" style="14" customWidth="1"/>
    <col min="3868" max="3870" width="2.125" style="14" customWidth="1"/>
    <col min="3871" max="3871" width="16.625" style="14" customWidth="1"/>
    <col min="3872" max="3872" width="3" style="14" customWidth="1"/>
    <col min="3873" max="3873" width="3.625" style="14" customWidth="1"/>
    <col min="3874" max="4096" width="13" style="14"/>
    <col min="4097" max="4097" width="2.625" style="14" customWidth="1"/>
    <col min="4098" max="4098" width="3.25" style="14" customWidth="1"/>
    <col min="4099" max="4099" width="3.625" style="14" customWidth="1"/>
    <col min="4100" max="4100" width="3" style="14" customWidth="1"/>
    <col min="4101" max="4101" width="16.625" style="14" customWidth="1"/>
    <col min="4102" max="4104" width="2.125" style="14" customWidth="1"/>
    <col min="4105" max="4105" width="16.625" style="14" customWidth="1"/>
    <col min="4106" max="4106" width="3" style="14" customWidth="1"/>
    <col min="4107" max="4107" width="3.875" style="14" customWidth="1"/>
    <col min="4108" max="4108" width="2.625" style="14" customWidth="1"/>
    <col min="4109" max="4109" width="3.25" style="14" customWidth="1"/>
    <col min="4110" max="4110" width="3.5" style="14" customWidth="1"/>
    <col min="4111" max="4111" width="3" style="14" customWidth="1"/>
    <col min="4112" max="4112" width="16.625" style="14" customWidth="1"/>
    <col min="4113" max="4115" width="2.125" style="14" customWidth="1"/>
    <col min="4116" max="4116" width="16.625" style="14" customWidth="1"/>
    <col min="4117" max="4117" width="3.125" style="14" customWidth="1"/>
    <col min="4118" max="4118" width="3.25" style="14" customWidth="1"/>
    <col min="4119" max="4119" width="2.625" style="14" customWidth="1"/>
    <col min="4120" max="4120" width="3.375" style="14" customWidth="1"/>
    <col min="4121" max="4121" width="3.625" style="14" customWidth="1"/>
    <col min="4122" max="4122" width="3" style="14" customWidth="1"/>
    <col min="4123" max="4123" width="16.625" style="14" customWidth="1"/>
    <col min="4124" max="4126" width="2.125" style="14" customWidth="1"/>
    <col min="4127" max="4127" width="16.625" style="14" customWidth="1"/>
    <col min="4128" max="4128" width="3" style="14" customWidth="1"/>
    <col min="4129" max="4129" width="3.625" style="14" customWidth="1"/>
    <col min="4130" max="4352" width="13" style="14"/>
    <col min="4353" max="4353" width="2.625" style="14" customWidth="1"/>
    <col min="4354" max="4354" width="3.25" style="14" customWidth="1"/>
    <col min="4355" max="4355" width="3.625" style="14" customWidth="1"/>
    <col min="4356" max="4356" width="3" style="14" customWidth="1"/>
    <col min="4357" max="4357" width="16.625" style="14" customWidth="1"/>
    <col min="4358" max="4360" width="2.125" style="14" customWidth="1"/>
    <col min="4361" max="4361" width="16.625" style="14" customWidth="1"/>
    <col min="4362" max="4362" width="3" style="14" customWidth="1"/>
    <col min="4363" max="4363" width="3.875" style="14" customWidth="1"/>
    <col min="4364" max="4364" width="2.625" style="14" customWidth="1"/>
    <col min="4365" max="4365" width="3.25" style="14" customWidth="1"/>
    <col min="4366" max="4366" width="3.5" style="14" customWidth="1"/>
    <col min="4367" max="4367" width="3" style="14" customWidth="1"/>
    <col min="4368" max="4368" width="16.625" style="14" customWidth="1"/>
    <col min="4369" max="4371" width="2.125" style="14" customWidth="1"/>
    <col min="4372" max="4372" width="16.625" style="14" customWidth="1"/>
    <col min="4373" max="4373" width="3.125" style="14" customWidth="1"/>
    <col min="4374" max="4374" width="3.25" style="14" customWidth="1"/>
    <col min="4375" max="4375" width="2.625" style="14" customWidth="1"/>
    <col min="4376" max="4376" width="3.375" style="14" customWidth="1"/>
    <col min="4377" max="4377" width="3.625" style="14" customWidth="1"/>
    <col min="4378" max="4378" width="3" style="14" customWidth="1"/>
    <col min="4379" max="4379" width="16.625" style="14" customWidth="1"/>
    <col min="4380" max="4382" width="2.125" style="14" customWidth="1"/>
    <col min="4383" max="4383" width="16.625" style="14" customWidth="1"/>
    <col min="4384" max="4384" width="3" style="14" customWidth="1"/>
    <col min="4385" max="4385" width="3.625" style="14" customWidth="1"/>
    <col min="4386" max="4608" width="13" style="14"/>
    <col min="4609" max="4609" width="2.625" style="14" customWidth="1"/>
    <col min="4610" max="4610" width="3.25" style="14" customWidth="1"/>
    <col min="4611" max="4611" width="3.625" style="14" customWidth="1"/>
    <col min="4612" max="4612" width="3" style="14" customWidth="1"/>
    <col min="4613" max="4613" width="16.625" style="14" customWidth="1"/>
    <col min="4614" max="4616" width="2.125" style="14" customWidth="1"/>
    <col min="4617" max="4617" width="16.625" style="14" customWidth="1"/>
    <col min="4618" max="4618" width="3" style="14" customWidth="1"/>
    <col min="4619" max="4619" width="3.875" style="14" customWidth="1"/>
    <col min="4620" max="4620" width="2.625" style="14" customWidth="1"/>
    <col min="4621" max="4621" width="3.25" style="14" customWidth="1"/>
    <col min="4622" max="4622" width="3.5" style="14" customWidth="1"/>
    <col min="4623" max="4623" width="3" style="14" customWidth="1"/>
    <col min="4624" max="4624" width="16.625" style="14" customWidth="1"/>
    <col min="4625" max="4627" width="2.125" style="14" customWidth="1"/>
    <col min="4628" max="4628" width="16.625" style="14" customWidth="1"/>
    <col min="4629" max="4629" width="3.125" style="14" customWidth="1"/>
    <col min="4630" max="4630" width="3.25" style="14" customWidth="1"/>
    <col min="4631" max="4631" width="2.625" style="14" customWidth="1"/>
    <col min="4632" max="4632" width="3.375" style="14" customWidth="1"/>
    <col min="4633" max="4633" width="3.625" style="14" customWidth="1"/>
    <col min="4634" max="4634" width="3" style="14" customWidth="1"/>
    <col min="4635" max="4635" width="16.625" style="14" customWidth="1"/>
    <col min="4636" max="4638" width="2.125" style="14" customWidth="1"/>
    <col min="4639" max="4639" width="16.625" style="14" customWidth="1"/>
    <col min="4640" max="4640" width="3" style="14" customWidth="1"/>
    <col min="4641" max="4641" width="3.625" style="14" customWidth="1"/>
    <col min="4642" max="4864" width="13" style="14"/>
    <col min="4865" max="4865" width="2.625" style="14" customWidth="1"/>
    <col min="4866" max="4866" width="3.25" style="14" customWidth="1"/>
    <col min="4867" max="4867" width="3.625" style="14" customWidth="1"/>
    <col min="4868" max="4868" width="3" style="14" customWidth="1"/>
    <col min="4869" max="4869" width="16.625" style="14" customWidth="1"/>
    <col min="4870" max="4872" width="2.125" style="14" customWidth="1"/>
    <col min="4873" max="4873" width="16.625" style="14" customWidth="1"/>
    <col min="4874" max="4874" width="3" style="14" customWidth="1"/>
    <col min="4875" max="4875" width="3.875" style="14" customWidth="1"/>
    <col min="4876" max="4876" width="2.625" style="14" customWidth="1"/>
    <col min="4877" max="4877" width="3.25" style="14" customWidth="1"/>
    <col min="4878" max="4878" width="3.5" style="14" customWidth="1"/>
    <col min="4879" max="4879" width="3" style="14" customWidth="1"/>
    <col min="4880" max="4880" width="16.625" style="14" customWidth="1"/>
    <col min="4881" max="4883" width="2.125" style="14" customWidth="1"/>
    <col min="4884" max="4884" width="16.625" style="14" customWidth="1"/>
    <col min="4885" max="4885" width="3.125" style="14" customWidth="1"/>
    <col min="4886" max="4886" width="3.25" style="14" customWidth="1"/>
    <col min="4887" max="4887" width="2.625" style="14" customWidth="1"/>
    <col min="4888" max="4888" width="3.375" style="14" customWidth="1"/>
    <col min="4889" max="4889" width="3.625" style="14" customWidth="1"/>
    <col min="4890" max="4890" width="3" style="14" customWidth="1"/>
    <col min="4891" max="4891" width="16.625" style="14" customWidth="1"/>
    <col min="4892" max="4894" width="2.125" style="14" customWidth="1"/>
    <col min="4895" max="4895" width="16.625" style="14" customWidth="1"/>
    <col min="4896" max="4896" width="3" style="14" customWidth="1"/>
    <col min="4897" max="4897" width="3.625" style="14" customWidth="1"/>
    <col min="4898" max="5120" width="13" style="14"/>
    <col min="5121" max="5121" width="2.625" style="14" customWidth="1"/>
    <col min="5122" max="5122" width="3.25" style="14" customWidth="1"/>
    <col min="5123" max="5123" width="3.625" style="14" customWidth="1"/>
    <col min="5124" max="5124" width="3" style="14" customWidth="1"/>
    <col min="5125" max="5125" width="16.625" style="14" customWidth="1"/>
    <col min="5126" max="5128" width="2.125" style="14" customWidth="1"/>
    <col min="5129" max="5129" width="16.625" style="14" customWidth="1"/>
    <col min="5130" max="5130" width="3" style="14" customWidth="1"/>
    <col min="5131" max="5131" width="3.875" style="14" customWidth="1"/>
    <col min="5132" max="5132" width="2.625" style="14" customWidth="1"/>
    <col min="5133" max="5133" width="3.25" style="14" customWidth="1"/>
    <col min="5134" max="5134" width="3.5" style="14" customWidth="1"/>
    <col min="5135" max="5135" width="3" style="14" customWidth="1"/>
    <col min="5136" max="5136" width="16.625" style="14" customWidth="1"/>
    <col min="5137" max="5139" width="2.125" style="14" customWidth="1"/>
    <col min="5140" max="5140" width="16.625" style="14" customWidth="1"/>
    <col min="5141" max="5141" width="3.125" style="14" customWidth="1"/>
    <col min="5142" max="5142" width="3.25" style="14" customWidth="1"/>
    <col min="5143" max="5143" width="2.625" style="14" customWidth="1"/>
    <col min="5144" max="5144" width="3.375" style="14" customWidth="1"/>
    <col min="5145" max="5145" width="3.625" style="14" customWidth="1"/>
    <col min="5146" max="5146" width="3" style="14" customWidth="1"/>
    <col min="5147" max="5147" width="16.625" style="14" customWidth="1"/>
    <col min="5148" max="5150" width="2.125" style="14" customWidth="1"/>
    <col min="5151" max="5151" width="16.625" style="14" customWidth="1"/>
    <col min="5152" max="5152" width="3" style="14" customWidth="1"/>
    <col min="5153" max="5153" width="3.625" style="14" customWidth="1"/>
    <col min="5154" max="5376" width="13" style="14"/>
    <col min="5377" max="5377" width="2.625" style="14" customWidth="1"/>
    <col min="5378" max="5378" width="3.25" style="14" customWidth="1"/>
    <col min="5379" max="5379" width="3.625" style="14" customWidth="1"/>
    <col min="5380" max="5380" width="3" style="14" customWidth="1"/>
    <col min="5381" max="5381" width="16.625" style="14" customWidth="1"/>
    <col min="5382" max="5384" width="2.125" style="14" customWidth="1"/>
    <col min="5385" max="5385" width="16.625" style="14" customWidth="1"/>
    <col min="5386" max="5386" width="3" style="14" customWidth="1"/>
    <col min="5387" max="5387" width="3.875" style="14" customWidth="1"/>
    <col min="5388" max="5388" width="2.625" style="14" customWidth="1"/>
    <col min="5389" max="5389" width="3.25" style="14" customWidth="1"/>
    <col min="5390" max="5390" width="3.5" style="14" customWidth="1"/>
    <col min="5391" max="5391" width="3" style="14" customWidth="1"/>
    <col min="5392" max="5392" width="16.625" style="14" customWidth="1"/>
    <col min="5393" max="5395" width="2.125" style="14" customWidth="1"/>
    <col min="5396" max="5396" width="16.625" style="14" customWidth="1"/>
    <col min="5397" max="5397" width="3.125" style="14" customWidth="1"/>
    <col min="5398" max="5398" width="3.25" style="14" customWidth="1"/>
    <col min="5399" max="5399" width="2.625" style="14" customWidth="1"/>
    <col min="5400" max="5400" width="3.375" style="14" customWidth="1"/>
    <col min="5401" max="5401" width="3.625" style="14" customWidth="1"/>
    <col min="5402" max="5402" width="3" style="14" customWidth="1"/>
    <col min="5403" max="5403" width="16.625" style="14" customWidth="1"/>
    <col min="5404" max="5406" width="2.125" style="14" customWidth="1"/>
    <col min="5407" max="5407" width="16.625" style="14" customWidth="1"/>
    <col min="5408" max="5408" width="3" style="14" customWidth="1"/>
    <col min="5409" max="5409" width="3.625" style="14" customWidth="1"/>
    <col min="5410" max="5632" width="13" style="14"/>
    <col min="5633" max="5633" width="2.625" style="14" customWidth="1"/>
    <col min="5634" max="5634" width="3.25" style="14" customWidth="1"/>
    <col min="5635" max="5635" width="3.625" style="14" customWidth="1"/>
    <col min="5636" max="5636" width="3" style="14" customWidth="1"/>
    <col min="5637" max="5637" width="16.625" style="14" customWidth="1"/>
    <col min="5638" max="5640" width="2.125" style="14" customWidth="1"/>
    <col min="5641" max="5641" width="16.625" style="14" customWidth="1"/>
    <col min="5642" max="5642" width="3" style="14" customWidth="1"/>
    <col min="5643" max="5643" width="3.875" style="14" customWidth="1"/>
    <col min="5644" max="5644" width="2.625" style="14" customWidth="1"/>
    <col min="5645" max="5645" width="3.25" style="14" customWidth="1"/>
    <col min="5646" max="5646" width="3.5" style="14" customWidth="1"/>
    <col min="5647" max="5647" width="3" style="14" customWidth="1"/>
    <col min="5648" max="5648" width="16.625" style="14" customWidth="1"/>
    <col min="5649" max="5651" width="2.125" style="14" customWidth="1"/>
    <col min="5652" max="5652" width="16.625" style="14" customWidth="1"/>
    <col min="5653" max="5653" width="3.125" style="14" customWidth="1"/>
    <col min="5654" max="5654" width="3.25" style="14" customWidth="1"/>
    <col min="5655" max="5655" width="2.625" style="14" customWidth="1"/>
    <col min="5656" max="5656" width="3.375" style="14" customWidth="1"/>
    <col min="5657" max="5657" width="3.625" style="14" customWidth="1"/>
    <col min="5658" max="5658" width="3" style="14" customWidth="1"/>
    <col min="5659" max="5659" width="16.625" style="14" customWidth="1"/>
    <col min="5660" max="5662" width="2.125" style="14" customWidth="1"/>
    <col min="5663" max="5663" width="16.625" style="14" customWidth="1"/>
    <col min="5664" max="5664" width="3" style="14" customWidth="1"/>
    <col min="5665" max="5665" width="3.625" style="14" customWidth="1"/>
    <col min="5666" max="5888" width="13" style="14"/>
    <col min="5889" max="5889" width="2.625" style="14" customWidth="1"/>
    <col min="5890" max="5890" width="3.25" style="14" customWidth="1"/>
    <col min="5891" max="5891" width="3.625" style="14" customWidth="1"/>
    <col min="5892" max="5892" width="3" style="14" customWidth="1"/>
    <col min="5893" max="5893" width="16.625" style="14" customWidth="1"/>
    <col min="5894" max="5896" width="2.125" style="14" customWidth="1"/>
    <col min="5897" max="5897" width="16.625" style="14" customWidth="1"/>
    <col min="5898" max="5898" width="3" style="14" customWidth="1"/>
    <col min="5899" max="5899" width="3.875" style="14" customWidth="1"/>
    <col min="5900" max="5900" width="2.625" style="14" customWidth="1"/>
    <col min="5901" max="5901" width="3.25" style="14" customWidth="1"/>
    <col min="5902" max="5902" width="3.5" style="14" customWidth="1"/>
    <col min="5903" max="5903" width="3" style="14" customWidth="1"/>
    <col min="5904" max="5904" width="16.625" style="14" customWidth="1"/>
    <col min="5905" max="5907" width="2.125" style="14" customWidth="1"/>
    <col min="5908" max="5908" width="16.625" style="14" customWidth="1"/>
    <col min="5909" max="5909" width="3.125" style="14" customWidth="1"/>
    <col min="5910" max="5910" width="3.25" style="14" customWidth="1"/>
    <col min="5911" max="5911" width="2.625" style="14" customWidth="1"/>
    <col min="5912" max="5912" width="3.375" style="14" customWidth="1"/>
    <col min="5913" max="5913" width="3.625" style="14" customWidth="1"/>
    <col min="5914" max="5914" width="3" style="14" customWidth="1"/>
    <col min="5915" max="5915" width="16.625" style="14" customWidth="1"/>
    <col min="5916" max="5918" width="2.125" style="14" customWidth="1"/>
    <col min="5919" max="5919" width="16.625" style="14" customWidth="1"/>
    <col min="5920" max="5920" width="3" style="14" customWidth="1"/>
    <col min="5921" max="5921" width="3.625" style="14" customWidth="1"/>
    <col min="5922" max="6144" width="13" style="14"/>
    <col min="6145" max="6145" width="2.625" style="14" customWidth="1"/>
    <col min="6146" max="6146" width="3.25" style="14" customWidth="1"/>
    <col min="6147" max="6147" width="3.625" style="14" customWidth="1"/>
    <col min="6148" max="6148" width="3" style="14" customWidth="1"/>
    <col min="6149" max="6149" width="16.625" style="14" customWidth="1"/>
    <col min="6150" max="6152" width="2.125" style="14" customWidth="1"/>
    <col min="6153" max="6153" width="16.625" style="14" customWidth="1"/>
    <col min="6154" max="6154" width="3" style="14" customWidth="1"/>
    <col min="6155" max="6155" width="3.875" style="14" customWidth="1"/>
    <col min="6156" max="6156" width="2.625" style="14" customWidth="1"/>
    <col min="6157" max="6157" width="3.25" style="14" customWidth="1"/>
    <col min="6158" max="6158" width="3.5" style="14" customWidth="1"/>
    <col min="6159" max="6159" width="3" style="14" customWidth="1"/>
    <col min="6160" max="6160" width="16.625" style="14" customWidth="1"/>
    <col min="6161" max="6163" width="2.125" style="14" customWidth="1"/>
    <col min="6164" max="6164" width="16.625" style="14" customWidth="1"/>
    <col min="6165" max="6165" width="3.125" style="14" customWidth="1"/>
    <col min="6166" max="6166" width="3.25" style="14" customWidth="1"/>
    <col min="6167" max="6167" width="2.625" style="14" customWidth="1"/>
    <col min="6168" max="6168" width="3.375" style="14" customWidth="1"/>
    <col min="6169" max="6169" width="3.625" style="14" customWidth="1"/>
    <col min="6170" max="6170" width="3" style="14" customWidth="1"/>
    <col min="6171" max="6171" width="16.625" style="14" customWidth="1"/>
    <col min="6172" max="6174" width="2.125" style="14" customWidth="1"/>
    <col min="6175" max="6175" width="16.625" style="14" customWidth="1"/>
    <col min="6176" max="6176" width="3" style="14" customWidth="1"/>
    <col min="6177" max="6177" width="3.625" style="14" customWidth="1"/>
    <col min="6178" max="6400" width="13" style="14"/>
    <col min="6401" max="6401" width="2.625" style="14" customWidth="1"/>
    <col min="6402" max="6402" width="3.25" style="14" customWidth="1"/>
    <col min="6403" max="6403" width="3.625" style="14" customWidth="1"/>
    <col min="6404" max="6404" width="3" style="14" customWidth="1"/>
    <col min="6405" max="6405" width="16.625" style="14" customWidth="1"/>
    <col min="6406" max="6408" width="2.125" style="14" customWidth="1"/>
    <col min="6409" max="6409" width="16.625" style="14" customWidth="1"/>
    <col min="6410" max="6410" width="3" style="14" customWidth="1"/>
    <col min="6411" max="6411" width="3.875" style="14" customWidth="1"/>
    <col min="6412" max="6412" width="2.625" style="14" customWidth="1"/>
    <col min="6413" max="6413" width="3.25" style="14" customWidth="1"/>
    <col min="6414" max="6414" width="3.5" style="14" customWidth="1"/>
    <col min="6415" max="6415" width="3" style="14" customWidth="1"/>
    <col min="6416" max="6416" width="16.625" style="14" customWidth="1"/>
    <col min="6417" max="6419" width="2.125" style="14" customWidth="1"/>
    <col min="6420" max="6420" width="16.625" style="14" customWidth="1"/>
    <col min="6421" max="6421" width="3.125" style="14" customWidth="1"/>
    <col min="6422" max="6422" width="3.25" style="14" customWidth="1"/>
    <col min="6423" max="6423" width="2.625" style="14" customWidth="1"/>
    <col min="6424" max="6424" width="3.375" style="14" customWidth="1"/>
    <col min="6425" max="6425" width="3.625" style="14" customWidth="1"/>
    <col min="6426" max="6426" width="3" style="14" customWidth="1"/>
    <col min="6427" max="6427" width="16.625" style="14" customWidth="1"/>
    <col min="6428" max="6430" width="2.125" style="14" customWidth="1"/>
    <col min="6431" max="6431" width="16.625" style="14" customWidth="1"/>
    <col min="6432" max="6432" width="3" style="14" customWidth="1"/>
    <col min="6433" max="6433" width="3.625" style="14" customWidth="1"/>
    <col min="6434" max="6656" width="13" style="14"/>
    <col min="6657" max="6657" width="2.625" style="14" customWidth="1"/>
    <col min="6658" max="6658" width="3.25" style="14" customWidth="1"/>
    <col min="6659" max="6659" width="3.625" style="14" customWidth="1"/>
    <col min="6660" max="6660" width="3" style="14" customWidth="1"/>
    <col min="6661" max="6661" width="16.625" style="14" customWidth="1"/>
    <col min="6662" max="6664" width="2.125" style="14" customWidth="1"/>
    <col min="6665" max="6665" width="16.625" style="14" customWidth="1"/>
    <col min="6666" max="6666" width="3" style="14" customWidth="1"/>
    <col min="6667" max="6667" width="3.875" style="14" customWidth="1"/>
    <col min="6668" max="6668" width="2.625" style="14" customWidth="1"/>
    <col min="6669" max="6669" width="3.25" style="14" customWidth="1"/>
    <col min="6670" max="6670" width="3.5" style="14" customWidth="1"/>
    <col min="6671" max="6671" width="3" style="14" customWidth="1"/>
    <col min="6672" max="6672" width="16.625" style="14" customWidth="1"/>
    <col min="6673" max="6675" width="2.125" style="14" customWidth="1"/>
    <col min="6676" max="6676" width="16.625" style="14" customWidth="1"/>
    <col min="6677" max="6677" width="3.125" style="14" customWidth="1"/>
    <col min="6678" max="6678" width="3.25" style="14" customWidth="1"/>
    <col min="6679" max="6679" width="2.625" style="14" customWidth="1"/>
    <col min="6680" max="6680" width="3.375" style="14" customWidth="1"/>
    <col min="6681" max="6681" width="3.625" style="14" customWidth="1"/>
    <col min="6682" max="6682" width="3" style="14" customWidth="1"/>
    <col min="6683" max="6683" width="16.625" style="14" customWidth="1"/>
    <col min="6684" max="6686" width="2.125" style="14" customWidth="1"/>
    <col min="6687" max="6687" width="16.625" style="14" customWidth="1"/>
    <col min="6688" max="6688" width="3" style="14" customWidth="1"/>
    <col min="6689" max="6689" width="3.625" style="14" customWidth="1"/>
    <col min="6690" max="6912" width="13" style="14"/>
    <col min="6913" max="6913" width="2.625" style="14" customWidth="1"/>
    <col min="6914" max="6914" width="3.25" style="14" customWidth="1"/>
    <col min="6915" max="6915" width="3.625" style="14" customWidth="1"/>
    <col min="6916" max="6916" width="3" style="14" customWidth="1"/>
    <col min="6917" max="6917" width="16.625" style="14" customWidth="1"/>
    <col min="6918" max="6920" width="2.125" style="14" customWidth="1"/>
    <col min="6921" max="6921" width="16.625" style="14" customWidth="1"/>
    <col min="6922" max="6922" width="3" style="14" customWidth="1"/>
    <col min="6923" max="6923" width="3.875" style="14" customWidth="1"/>
    <col min="6924" max="6924" width="2.625" style="14" customWidth="1"/>
    <col min="6925" max="6925" width="3.25" style="14" customWidth="1"/>
    <col min="6926" max="6926" width="3.5" style="14" customWidth="1"/>
    <col min="6927" max="6927" width="3" style="14" customWidth="1"/>
    <col min="6928" max="6928" width="16.625" style="14" customWidth="1"/>
    <col min="6929" max="6931" width="2.125" style="14" customWidth="1"/>
    <col min="6932" max="6932" width="16.625" style="14" customWidth="1"/>
    <col min="6933" max="6933" width="3.125" style="14" customWidth="1"/>
    <col min="6934" max="6934" width="3.25" style="14" customWidth="1"/>
    <col min="6935" max="6935" width="2.625" style="14" customWidth="1"/>
    <col min="6936" max="6936" width="3.375" style="14" customWidth="1"/>
    <col min="6937" max="6937" width="3.625" style="14" customWidth="1"/>
    <col min="6938" max="6938" width="3" style="14" customWidth="1"/>
    <col min="6939" max="6939" width="16.625" style="14" customWidth="1"/>
    <col min="6940" max="6942" width="2.125" style="14" customWidth="1"/>
    <col min="6943" max="6943" width="16.625" style="14" customWidth="1"/>
    <col min="6944" max="6944" width="3" style="14" customWidth="1"/>
    <col min="6945" max="6945" width="3.625" style="14" customWidth="1"/>
    <col min="6946" max="7168" width="13" style="14"/>
    <col min="7169" max="7169" width="2.625" style="14" customWidth="1"/>
    <col min="7170" max="7170" width="3.25" style="14" customWidth="1"/>
    <col min="7171" max="7171" width="3.625" style="14" customWidth="1"/>
    <col min="7172" max="7172" width="3" style="14" customWidth="1"/>
    <col min="7173" max="7173" width="16.625" style="14" customWidth="1"/>
    <col min="7174" max="7176" width="2.125" style="14" customWidth="1"/>
    <col min="7177" max="7177" width="16.625" style="14" customWidth="1"/>
    <col min="7178" max="7178" width="3" style="14" customWidth="1"/>
    <col min="7179" max="7179" width="3.875" style="14" customWidth="1"/>
    <col min="7180" max="7180" width="2.625" style="14" customWidth="1"/>
    <col min="7181" max="7181" width="3.25" style="14" customWidth="1"/>
    <col min="7182" max="7182" width="3.5" style="14" customWidth="1"/>
    <col min="7183" max="7183" width="3" style="14" customWidth="1"/>
    <col min="7184" max="7184" width="16.625" style="14" customWidth="1"/>
    <col min="7185" max="7187" width="2.125" style="14" customWidth="1"/>
    <col min="7188" max="7188" width="16.625" style="14" customWidth="1"/>
    <col min="7189" max="7189" width="3.125" style="14" customWidth="1"/>
    <col min="7190" max="7190" width="3.25" style="14" customWidth="1"/>
    <col min="7191" max="7191" width="2.625" style="14" customWidth="1"/>
    <col min="7192" max="7192" width="3.375" style="14" customWidth="1"/>
    <col min="7193" max="7193" width="3.625" style="14" customWidth="1"/>
    <col min="7194" max="7194" width="3" style="14" customWidth="1"/>
    <col min="7195" max="7195" width="16.625" style="14" customWidth="1"/>
    <col min="7196" max="7198" width="2.125" style="14" customWidth="1"/>
    <col min="7199" max="7199" width="16.625" style="14" customWidth="1"/>
    <col min="7200" max="7200" width="3" style="14" customWidth="1"/>
    <col min="7201" max="7201" width="3.625" style="14" customWidth="1"/>
    <col min="7202" max="7424" width="13" style="14"/>
    <col min="7425" max="7425" width="2.625" style="14" customWidth="1"/>
    <col min="7426" max="7426" width="3.25" style="14" customWidth="1"/>
    <col min="7427" max="7427" width="3.625" style="14" customWidth="1"/>
    <col min="7428" max="7428" width="3" style="14" customWidth="1"/>
    <col min="7429" max="7429" width="16.625" style="14" customWidth="1"/>
    <col min="7430" max="7432" width="2.125" style="14" customWidth="1"/>
    <col min="7433" max="7433" width="16.625" style="14" customWidth="1"/>
    <col min="7434" max="7434" width="3" style="14" customWidth="1"/>
    <col min="7435" max="7435" width="3.875" style="14" customWidth="1"/>
    <col min="7436" max="7436" width="2.625" style="14" customWidth="1"/>
    <col min="7437" max="7437" width="3.25" style="14" customWidth="1"/>
    <col min="7438" max="7438" width="3.5" style="14" customWidth="1"/>
    <col min="7439" max="7439" width="3" style="14" customWidth="1"/>
    <col min="7440" max="7440" width="16.625" style="14" customWidth="1"/>
    <col min="7441" max="7443" width="2.125" style="14" customWidth="1"/>
    <col min="7444" max="7444" width="16.625" style="14" customWidth="1"/>
    <col min="7445" max="7445" width="3.125" style="14" customWidth="1"/>
    <col min="7446" max="7446" width="3.25" style="14" customWidth="1"/>
    <col min="7447" max="7447" width="2.625" style="14" customWidth="1"/>
    <col min="7448" max="7448" width="3.375" style="14" customWidth="1"/>
    <col min="7449" max="7449" width="3.625" style="14" customWidth="1"/>
    <col min="7450" max="7450" width="3" style="14" customWidth="1"/>
    <col min="7451" max="7451" width="16.625" style="14" customWidth="1"/>
    <col min="7452" max="7454" width="2.125" style="14" customWidth="1"/>
    <col min="7455" max="7455" width="16.625" style="14" customWidth="1"/>
    <col min="7456" max="7456" width="3" style="14" customWidth="1"/>
    <col min="7457" max="7457" width="3.625" style="14" customWidth="1"/>
    <col min="7458" max="7680" width="13" style="14"/>
    <col min="7681" max="7681" width="2.625" style="14" customWidth="1"/>
    <col min="7682" max="7682" width="3.25" style="14" customWidth="1"/>
    <col min="7683" max="7683" width="3.625" style="14" customWidth="1"/>
    <col min="7684" max="7684" width="3" style="14" customWidth="1"/>
    <col min="7685" max="7685" width="16.625" style="14" customWidth="1"/>
    <col min="7686" max="7688" width="2.125" style="14" customWidth="1"/>
    <col min="7689" max="7689" width="16.625" style="14" customWidth="1"/>
    <col min="7690" max="7690" width="3" style="14" customWidth="1"/>
    <col min="7691" max="7691" width="3.875" style="14" customWidth="1"/>
    <col min="7692" max="7692" width="2.625" style="14" customWidth="1"/>
    <col min="7693" max="7693" width="3.25" style="14" customWidth="1"/>
    <col min="7694" max="7694" width="3.5" style="14" customWidth="1"/>
    <col min="7695" max="7695" width="3" style="14" customWidth="1"/>
    <col min="7696" max="7696" width="16.625" style="14" customWidth="1"/>
    <col min="7697" max="7699" width="2.125" style="14" customWidth="1"/>
    <col min="7700" max="7700" width="16.625" style="14" customWidth="1"/>
    <col min="7701" max="7701" width="3.125" style="14" customWidth="1"/>
    <col min="7702" max="7702" width="3.25" style="14" customWidth="1"/>
    <col min="7703" max="7703" width="2.625" style="14" customWidth="1"/>
    <col min="7704" max="7704" width="3.375" style="14" customWidth="1"/>
    <col min="7705" max="7705" width="3.625" style="14" customWidth="1"/>
    <col min="7706" max="7706" width="3" style="14" customWidth="1"/>
    <col min="7707" max="7707" width="16.625" style="14" customWidth="1"/>
    <col min="7708" max="7710" width="2.125" style="14" customWidth="1"/>
    <col min="7711" max="7711" width="16.625" style="14" customWidth="1"/>
    <col min="7712" max="7712" width="3" style="14" customWidth="1"/>
    <col min="7713" max="7713" width="3.625" style="14" customWidth="1"/>
    <col min="7714" max="7936" width="13" style="14"/>
    <col min="7937" max="7937" width="2.625" style="14" customWidth="1"/>
    <col min="7938" max="7938" width="3.25" style="14" customWidth="1"/>
    <col min="7939" max="7939" width="3.625" style="14" customWidth="1"/>
    <col min="7940" max="7940" width="3" style="14" customWidth="1"/>
    <col min="7941" max="7941" width="16.625" style="14" customWidth="1"/>
    <col min="7942" max="7944" width="2.125" style="14" customWidth="1"/>
    <col min="7945" max="7945" width="16.625" style="14" customWidth="1"/>
    <col min="7946" max="7946" width="3" style="14" customWidth="1"/>
    <col min="7947" max="7947" width="3.875" style="14" customWidth="1"/>
    <col min="7948" max="7948" width="2.625" style="14" customWidth="1"/>
    <col min="7949" max="7949" width="3.25" style="14" customWidth="1"/>
    <col min="7950" max="7950" width="3.5" style="14" customWidth="1"/>
    <col min="7951" max="7951" width="3" style="14" customWidth="1"/>
    <col min="7952" max="7952" width="16.625" style="14" customWidth="1"/>
    <col min="7953" max="7955" width="2.125" style="14" customWidth="1"/>
    <col min="7956" max="7956" width="16.625" style="14" customWidth="1"/>
    <col min="7957" max="7957" width="3.125" style="14" customWidth="1"/>
    <col min="7958" max="7958" width="3.25" style="14" customWidth="1"/>
    <col min="7959" max="7959" width="2.625" style="14" customWidth="1"/>
    <col min="7960" max="7960" width="3.375" style="14" customWidth="1"/>
    <col min="7961" max="7961" width="3.625" style="14" customWidth="1"/>
    <col min="7962" max="7962" width="3" style="14" customWidth="1"/>
    <col min="7963" max="7963" width="16.625" style="14" customWidth="1"/>
    <col min="7964" max="7966" width="2.125" style="14" customWidth="1"/>
    <col min="7967" max="7967" width="16.625" style="14" customWidth="1"/>
    <col min="7968" max="7968" width="3" style="14" customWidth="1"/>
    <col min="7969" max="7969" width="3.625" style="14" customWidth="1"/>
    <col min="7970" max="8192" width="13" style="14"/>
    <col min="8193" max="8193" width="2.625" style="14" customWidth="1"/>
    <col min="8194" max="8194" width="3.25" style="14" customWidth="1"/>
    <col min="8195" max="8195" width="3.625" style="14" customWidth="1"/>
    <col min="8196" max="8196" width="3" style="14" customWidth="1"/>
    <col min="8197" max="8197" width="16.625" style="14" customWidth="1"/>
    <col min="8198" max="8200" width="2.125" style="14" customWidth="1"/>
    <col min="8201" max="8201" width="16.625" style="14" customWidth="1"/>
    <col min="8202" max="8202" width="3" style="14" customWidth="1"/>
    <col min="8203" max="8203" width="3.875" style="14" customWidth="1"/>
    <col min="8204" max="8204" width="2.625" style="14" customWidth="1"/>
    <col min="8205" max="8205" width="3.25" style="14" customWidth="1"/>
    <col min="8206" max="8206" width="3.5" style="14" customWidth="1"/>
    <col min="8207" max="8207" width="3" style="14" customWidth="1"/>
    <col min="8208" max="8208" width="16.625" style="14" customWidth="1"/>
    <col min="8209" max="8211" width="2.125" style="14" customWidth="1"/>
    <col min="8212" max="8212" width="16.625" style="14" customWidth="1"/>
    <col min="8213" max="8213" width="3.125" style="14" customWidth="1"/>
    <col min="8214" max="8214" width="3.25" style="14" customWidth="1"/>
    <col min="8215" max="8215" width="2.625" style="14" customWidth="1"/>
    <col min="8216" max="8216" width="3.375" style="14" customWidth="1"/>
    <col min="8217" max="8217" width="3.625" style="14" customWidth="1"/>
    <col min="8218" max="8218" width="3" style="14" customWidth="1"/>
    <col min="8219" max="8219" width="16.625" style="14" customWidth="1"/>
    <col min="8220" max="8222" width="2.125" style="14" customWidth="1"/>
    <col min="8223" max="8223" width="16.625" style="14" customWidth="1"/>
    <col min="8224" max="8224" width="3" style="14" customWidth="1"/>
    <col min="8225" max="8225" width="3.625" style="14" customWidth="1"/>
    <col min="8226" max="8448" width="13" style="14"/>
    <col min="8449" max="8449" width="2.625" style="14" customWidth="1"/>
    <col min="8450" max="8450" width="3.25" style="14" customWidth="1"/>
    <col min="8451" max="8451" width="3.625" style="14" customWidth="1"/>
    <col min="8452" max="8452" width="3" style="14" customWidth="1"/>
    <col min="8453" max="8453" width="16.625" style="14" customWidth="1"/>
    <col min="8454" max="8456" width="2.125" style="14" customWidth="1"/>
    <col min="8457" max="8457" width="16.625" style="14" customWidth="1"/>
    <col min="8458" max="8458" width="3" style="14" customWidth="1"/>
    <col min="8459" max="8459" width="3.875" style="14" customWidth="1"/>
    <col min="8460" max="8460" width="2.625" style="14" customWidth="1"/>
    <col min="8461" max="8461" width="3.25" style="14" customWidth="1"/>
    <col min="8462" max="8462" width="3.5" style="14" customWidth="1"/>
    <col min="8463" max="8463" width="3" style="14" customWidth="1"/>
    <col min="8464" max="8464" width="16.625" style="14" customWidth="1"/>
    <col min="8465" max="8467" width="2.125" style="14" customWidth="1"/>
    <col min="8468" max="8468" width="16.625" style="14" customWidth="1"/>
    <col min="8469" max="8469" width="3.125" style="14" customWidth="1"/>
    <col min="8470" max="8470" width="3.25" style="14" customWidth="1"/>
    <col min="8471" max="8471" width="2.625" style="14" customWidth="1"/>
    <col min="8472" max="8472" width="3.375" style="14" customWidth="1"/>
    <col min="8473" max="8473" width="3.625" style="14" customWidth="1"/>
    <col min="8474" max="8474" width="3" style="14" customWidth="1"/>
    <col min="8475" max="8475" width="16.625" style="14" customWidth="1"/>
    <col min="8476" max="8478" width="2.125" style="14" customWidth="1"/>
    <col min="8479" max="8479" width="16.625" style="14" customWidth="1"/>
    <col min="8480" max="8480" width="3" style="14" customWidth="1"/>
    <col min="8481" max="8481" width="3.625" style="14" customWidth="1"/>
    <col min="8482" max="8704" width="13" style="14"/>
    <col min="8705" max="8705" width="2.625" style="14" customWidth="1"/>
    <col min="8706" max="8706" width="3.25" style="14" customWidth="1"/>
    <col min="8707" max="8707" width="3.625" style="14" customWidth="1"/>
    <col min="8708" max="8708" width="3" style="14" customWidth="1"/>
    <col min="8709" max="8709" width="16.625" style="14" customWidth="1"/>
    <col min="8710" max="8712" width="2.125" style="14" customWidth="1"/>
    <col min="8713" max="8713" width="16.625" style="14" customWidth="1"/>
    <col min="8714" max="8714" width="3" style="14" customWidth="1"/>
    <col min="8715" max="8715" width="3.875" style="14" customWidth="1"/>
    <col min="8716" max="8716" width="2.625" style="14" customWidth="1"/>
    <col min="8717" max="8717" width="3.25" style="14" customWidth="1"/>
    <col min="8718" max="8718" width="3.5" style="14" customWidth="1"/>
    <col min="8719" max="8719" width="3" style="14" customWidth="1"/>
    <col min="8720" max="8720" width="16.625" style="14" customWidth="1"/>
    <col min="8721" max="8723" width="2.125" style="14" customWidth="1"/>
    <col min="8724" max="8724" width="16.625" style="14" customWidth="1"/>
    <col min="8725" max="8725" width="3.125" style="14" customWidth="1"/>
    <col min="8726" max="8726" width="3.25" style="14" customWidth="1"/>
    <col min="8727" max="8727" width="2.625" style="14" customWidth="1"/>
    <col min="8728" max="8728" width="3.375" style="14" customWidth="1"/>
    <col min="8729" max="8729" width="3.625" style="14" customWidth="1"/>
    <col min="8730" max="8730" width="3" style="14" customWidth="1"/>
    <col min="8731" max="8731" width="16.625" style="14" customWidth="1"/>
    <col min="8732" max="8734" width="2.125" style="14" customWidth="1"/>
    <col min="8735" max="8735" width="16.625" style="14" customWidth="1"/>
    <col min="8736" max="8736" width="3" style="14" customWidth="1"/>
    <col min="8737" max="8737" width="3.625" style="14" customWidth="1"/>
    <col min="8738" max="8960" width="13" style="14"/>
    <col min="8961" max="8961" width="2.625" style="14" customWidth="1"/>
    <col min="8962" max="8962" width="3.25" style="14" customWidth="1"/>
    <col min="8963" max="8963" width="3.625" style="14" customWidth="1"/>
    <col min="8964" max="8964" width="3" style="14" customWidth="1"/>
    <col min="8965" max="8965" width="16.625" style="14" customWidth="1"/>
    <col min="8966" max="8968" width="2.125" style="14" customWidth="1"/>
    <col min="8969" max="8969" width="16.625" style="14" customWidth="1"/>
    <col min="8970" max="8970" width="3" style="14" customWidth="1"/>
    <col min="8971" max="8971" width="3.875" style="14" customWidth="1"/>
    <col min="8972" max="8972" width="2.625" style="14" customWidth="1"/>
    <col min="8973" max="8973" width="3.25" style="14" customWidth="1"/>
    <col min="8974" max="8974" width="3.5" style="14" customWidth="1"/>
    <col min="8975" max="8975" width="3" style="14" customWidth="1"/>
    <col min="8976" max="8976" width="16.625" style="14" customWidth="1"/>
    <col min="8977" max="8979" width="2.125" style="14" customWidth="1"/>
    <col min="8980" max="8980" width="16.625" style="14" customWidth="1"/>
    <col min="8981" max="8981" width="3.125" style="14" customWidth="1"/>
    <col min="8982" max="8982" width="3.25" style="14" customWidth="1"/>
    <col min="8983" max="8983" width="2.625" style="14" customWidth="1"/>
    <col min="8984" max="8984" width="3.375" style="14" customWidth="1"/>
    <col min="8985" max="8985" width="3.625" style="14" customWidth="1"/>
    <col min="8986" max="8986" width="3" style="14" customWidth="1"/>
    <col min="8987" max="8987" width="16.625" style="14" customWidth="1"/>
    <col min="8988" max="8990" width="2.125" style="14" customWidth="1"/>
    <col min="8991" max="8991" width="16.625" style="14" customWidth="1"/>
    <col min="8992" max="8992" width="3" style="14" customWidth="1"/>
    <col min="8993" max="8993" width="3.625" style="14" customWidth="1"/>
    <col min="8994" max="9216" width="13" style="14"/>
    <col min="9217" max="9217" width="2.625" style="14" customWidth="1"/>
    <col min="9218" max="9218" width="3.25" style="14" customWidth="1"/>
    <col min="9219" max="9219" width="3.625" style="14" customWidth="1"/>
    <col min="9220" max="9220" width="3" style="14" customWidth="1"/>
    <col min="9221" max="9221" width="16.625" style="14" customWidth="1"/>
    <col min="9222" max="9224" width="2.125" style="14" customWidth="1"/>
    <col min="9225" max="9225" width="16.625" style="14" customWidth="1"/>
    <col min="9226" max="9226" width="3" style="14" customWidth="1"/>
    <col min="9227" max="9227" width="3.875" style="14" customWidth="1"/>
    <col min="9228" max="9228" width="2.625" style="14" customWidth="1"/>
    <col min="9229" max="9229" width="3.25" style="14" customWidth="1"/>
    <col min="9230" max="9230" width="3.5" style="14" customWidth="1"/>
    <col min="9231" max="9231" width="3" style="14" customWidth="1"/>
    <col min="9232" max="9232" width="16.625" style="14" customWidth="1"/>
    <col min="9233" max="9235" width="2.125" style="14" customWidth="1"/>
    <col min="9236" max="9236" width="16.625" style="14" customWidth="1"/>
    <col min="9237" max="9237" width="3.125" style="14" customWidth="1"/>
    <col min="9238" max="9238" width="3.25" style="14" customWidth="1"/>
    <col min="9239" max="9239" width="2.625" style="14" customWidth="1"/>
    <col min="9240" max="9240" width="3.375" style="14" customWidth="1"/>
    <col min="9241" max="9241" width="3.625" style="14" customWidth="1"/>
    <col min="9242" max="9242" width="3" style="14" customWidth="1"/>
    <col min="9243" max="9243" width="16.625" style="14" customWidth="1"/>
    <col min="9244" max="9246" width="2.125" style="14" customWidth="1"/>
    <col min="9247" max="9247" width="16.625" style="14" customWidth="1"/>
    <col min="9248" max="9248" width="3" style="14" customWidth="1"/>
    <col min="9249" max="9249" width="3.625" style="14" customWidth="1"/>
    <col min="9250" max="9472" width="13" style="14"/>
    <col min="9473" max="9473" width="2.625" style="14" customWidth="1"/>
    <col min="9474" max="9474" width="3.25" style="14" customWidth="1"/>
    <col min="9475" max="9475" width="3.625" style="14" customWidth="1"/>
    <col min="9476" max="9476" width="3" style="14" customWidth="1"/>
    <col min="9477" max="9477" width="16.625" style="14" customWidth="1"/>
    <col min="9478" max="9480" width="2.125" style="14" customWidth="1"/>
    <col min="9481" max="9481" width="16.625" style="14" customWidth="1"/>
    <col min="9482" max="9482" width="3" style="14" customWidth="1"/>
    <col min="9483" max="9483" width="3.875" style="14" customWidth="1"/>
    <col min="9484" max="9484" width="2.625" style="14" customWidth="1"/>
    <col min="9485" max="9485" width="3.25" style="14" customWidth="1"/>
    <col min="9486" max="9486" width="3.5" style="14" customWidth="1"/>
    <col min="9487" max="9487" width="3" style="14" customWidth="1"/>
    <col min="9488" max="9488" width="16.625" style="14" customWidth="1"/>
    <col min="9489" max="9491" width="2.125" style="14" customWidth="1"/>
    <col min="9492" max="9492" width="16.625" style="14" customWidth="1"/>
    <col min="9493" max="9493" width="3.125" style="14" customWidth="1"/>
    <col min="9494" max="9494" width="3.25" style="14" customWidth="1"/>
    <col min="9495" max="9495" width="2.625" style="14" customWidth="1"/>
    <col min="9496" max="9496" width="3.375" style="14" customWidth="1"/>
    <col min="9497" max="9497" width="3.625" style="14" customWidth="1"/>
    <col min="9498" max="9498" width="3" style="14" customWidth="1"/>
    <col min="9499" max="9499" width="16.625" style="14" customWidth="1"/>
    <col min="9500" max="9502" width="2.125" style="14" customWidth="1"/>
    <col min="9503" max="9503" width="16.625" style="14" customWidth="1"/>
    <col min="9504" max="9504" width="3" style="14" customWidth="1"/>
    <col min="9505" max="9505" width="3.625" style="14" customWidth="1"/>
    <col min="9506" max="9728" width="13" style="14"/>
    <col min="9729" max="9729" width="2.625" style="14" customWidth="1"/>
    <col min="9730" max="9730" width="3.25" style="14" customWidth="1"/>
    <col min="9731" max="9731" width="3.625" style="14" customWidth="1"/>
    <col min="9732" max="9732" width="3" style="14" customWidth="1"/>
    <col min="9733" max="9733" width="16.625" style="14" customWidth="1"/>
    <col min="9734" max="9736" width="2.125" style="14" customWidth="1"/>
    <col min="9737" max="9737" width="16.625" style="14" customWidth="1"/>
    <col min="9738" max="9738" width="3" style="14" customWidth="1"/>
    <col min="9739" max="9739" width="3.875" style="14" customWidth="1"/>
    <col min="9740" max="9740" width="2.625" style="14" customWidth="1"/>
    <col min="9741" max="9741" width="3.25" style="14" customWidth="1"/>
    <col min="9742" max="9742" width="3.5" style="14" customWidth="1"/>
    <col min="9743" max="9743" width="3" style="14" customWidth="1"/>
    <col min="9744" max="9744" width="16.625" style="14" customWidth="1"/>
    <col min="9745" max="9747" width="2.125" style="14" customWidth="1"/>
    <col min="9748" max="9748" width="16.625" style="14" customWidth="1"/>
    <col min="9749" max="9749" width="3.125" style="14" customWidth="1"/>
    <col min="9750" max="9750" width="3.25" style="14" customWidth="1"/>
    <col min="9751" max="9751" width="2.625" style="14" customWidth="1"/>
    <col min="9752" max="9752" width="3.375" style="14" customWidth="1"/>
    <col min="9753" max="9753" width="3.625" style="14" customWidth="1"/>
    <col min="9754" max="9754" width="3" style="14" customWidth="1"/>
    <col min="9755" max="9755" width="16.625" style="14" customWidth="1"/>
    <col min="9756" max="9758" width="2.125" style="14" customWidth="1"/>
    <col min="9759" max="9759" width="16.625" style="14" customWidth="1"/>
    <col min="9760" max="9760" width="3" style="14" customWidth="1"/>
    <col min="9761" max="9761" width="3.625" style="14" customWidth="1"/>
    <col min="9762" max="9984" width="13" style="14"/>
    <col min="9985" max="9985" width="2.625" style="14" customWidth="1"/>
    <col min="9986" max="9986" width="3.25" style="14" customWidth="1"/>
    <col min="9987" max="9987" width="3.625" style="14" customWidth="1"/>
    <col min="9988" max="9988" width="3" style="14" customWidth="1"/>
    <col min="9989" max="9989" width="16.625" style="14" customWidth="1"/>
    <col min="9990" max="9992" width="2.125" style="14" customWidth="1"/>
    <col min="9993" max="9993" width="16.625" style="14" customWidth="1"/>
    <col min="9994" max="9994" width="3" style="14" customWidth="1"/>
    <col min="9995" max="9995" width="3.875" style="14" customWidth="1"/>
    <col min="9996" max="9996" width="2.625" style="14" customWidth="1"/>
    <col min="9997" max="9997" width="3.25" style="14" customWidth="1"/>
    <col min="9998" max="9998" width="3.5" style="14" customWidth="1"/>
    <col min="9999" max="9999" width="3" style="14" customWidth="1"/>
    <col min="10000" max="10000" width="16.625" style="14" customWidth="1"/>
    <col min="10001" max="10003" width="2.125" style="14" customWidth="1"/>
    <col min="10004" max="10004" width="16.625" style="14" customWidth="1"/>
    <col min="10005" max="10005" width="3.125" style="14" customWidth="1"/>
    <col min="10006" max="10006" width="3.25" style="14" customWidth="1"/>
    <col min="10007" max="10007" width="2.625" style="14" customWidth="1"/>
    <col min="10008" max="10008" width="3.375" style="14" customWidth="1"/>
    <col min="10009" max="10009" width="3.625" style="14" customWidth="1"/>
    <col min="10010" max="10010" width="3" style="14" customWidth="1"/>
    <col min="10011" max="10011" width="16.625" style="14" customWidth="1"/>
    <col min="10012" max="10014" width="2.125" style="14" customWidth="1"/>
    <col min="10015" max="10015" width="16.625" style="14" customWidth="1"/>
    <col min="10016" max="10016" width="3" style="14" customWidth="1"/>
    <col min="10017" max="10017" width="3.625" style="14" customWidth="1"/>
    <col min="10018" max="10240" width="13" style="14"/>
    <col min="10241" max="10241" width="2.625" style="14" customWidth="1"/>
    <col min="10242" max="10242" width="3.25" style="14" customWidth="1"/>
    <col min="10243" max="10243" width="3.625" style="14" customWidth="1"/>
    <col min="10244" max="10244" width="3" style="14" customWidth="1"/>
    <col min="10245" max="10245" width="16.625" style="14" customWidth="1"/>
    <col min="10246" max="10248" width="2.125" style="14" customWidth="1"/>
    <col min="10249" max="10249" width="16.625" style="14" customWidth="1"/>
    <col min="10250" max="10250" width="3" style="14" customWidth="1"/>
    <col min="10251" max="10251" width="3.875" style="14" customWidth="1"/>
    <col min="10252" max="10252" width="2.625" style="14" customWidth="1"/>
    <col min="10253" max="10253" width="3.25" style="14" customWidth="1"/>
    <col min="10254" max="10254" width="3.5" style="14" customWidth="1"/>
    <col min="10255" max="10255" width="3" style="14" customWidth="1"/>
    <col min="10256" max="10256" width="16.625" style="14" customWidth="1"/>
    <col min="10257" max="10259" width="2.125" style="14" customWidth="1"/>
    <col min="10260" max="10260" width="16.625" style="14" customWidth="1"/>
    <col min="10261" max="10261" width="3.125" style="14" customWidth="1"/>
    <col min="10262" max="10262" width="3.25" style="14" customWidth="1"/>
    <col min="10263" max="10263" width="2.625" style="14" customWidth="1"/>
    <col min="10264" max="10264" width="3.375" style="14" customWidth="1"/>
    <col min="10265" max="10265" width="3.625" style="14" customWidth="1"/>
    <col min="10266" max="10266" width="3" style="14" customWidth="1"/>
    <col min="10267" max="10267" width="16.625" style="14" customWidth="1"/>
    <col min="10268" max="10270" width="2.125" style="14" customWidth="1"/>
    <col min="10271" max="10271" width="16.625" style="14" customWidth="1"/>
    <col min="10272" max="10272" width="3" style="14" customWidth="1"/>
    <col min="10273" max="10273" width="3.625" style="14" customWidth="1"/>
    <col min="10274" max="10496" width="13" style="14"/>
    <col min="10497" max="10497" width="2.625" style="14" customWidth="1"/>
    <col min="10498" max="10498" width="3.25" style="14" customWidth="1"/>
    <col min="10499" max="10499" width="3.625" style="14" customWidth="1"/>
    <col min="10500" max="10500" width="3" style="14" customWidth="1"/>
    <col min="10501" max="10501" width="16.625" style="14" customWidth="1"/>
    <col min="10502" max="10504" width="2.125" style="14" customWidth="1"/>
    <col min="10505" max="10505" width="16.625" style="14" customWidth="1"/>
    <col min="10506" max="10506" width="3" style="14" customWidth="1"/>
    <col min="10507" max="10507" width="3.875" style="14" customWidth="1"/>
    <col min="10508" max="10508" width="2.625" style="14" customWidth="1"/>
    <col min="10509" max="10509" width="3.25" style="14" customWidth="1"/>
    <col min="10510" max="10510" width="3.5" style="14" customWidth="1"/>
    <col min="10511" max="10511" width="3" style="14" customWidth="1"/>
    <col min="10512" max="10512" width="16.625" style="14" customWidth="1"/>
    <col min="10513" max="10515" width="2.125" style="14" customWidth="1"/>
    <col min="10516" max="10516" width="16.625" style="14" customWidth="1"/>
    <col min="10517" max="10517" width="3.125" style="14" customWidth="1"/>
    <col min="10518" max="10518" width="3.25" style="14" customWidth="1"/>
    <col min="10519" max="10519" width="2.625" style="14" customWidth="1"/>
    <col min="10520" max="10520" width="3.375" style="14" customWidth="1"/>
    <col min="10521" max="10521" width="3.625" style="14" customWidth="1"/>
    <col min="10522" max="10522" width="3" style="14" customWidth="1"/>
    <col min="10523" max="10523" width="16.625" style="14" customWidth="1"/>
    <col min="10524" max="10526" width="2.125" style="14" customWidth="1"/>
    <col min="10527" max="10527" width="16.625" style="14" customWidth="1"/>
    <col min="10528" max="10528" width="3" style="14" customWidth="1"/>
    <col min="10529" max="10529" width="3.625" style="14" customWidth="1"/>
    <col min="10530" max="10752" width="13" style="14"/>
    <col min="10753" max="10753" width="2.625" style="14" customWidth="1"/>
    <col min="10754" max="10754" width="3.25" style="14" customWidth="1"/>
    <col min="10755" max="10755" width="3.625" style="14" customWidth="1"/>
    <col min="10756" max="10756" width="3" style="14" customWidth="1"/>
    <col min="10757" max="10757" width="16.625" style="14" customWidth="1"/>
    <col min="10758" max="10760" width="2.125" style="14" customWidth="1"/>
    <col min="10761" max="10761" width="16.625" style="14" customWidth="1"/>
    <col min="10762" max="10762" width="3" style="14" customWidth="1"/>
    <col min="10763" max="10763" width="3.875" style="14" customWidth="1"/>
    <col min="10764" max="10764" width="2.625" style="14" customWidth="1"/>
    <col min="10765" max="10765" width="3.25" style="14" customWidth="1"/>
    <col min="10766" max="10766" width="3.5" style="14" customWidth="1"/>
    <col min="10767" max="10767" width="3" style="14" customWidth="1"/>
    <col min="10768" max="10768" width="16.625" style="14" customWidth="1"/>
    <col min="10769" max="10771" width="2.125" style="14" customWidth="1"/>
    <col min="10772" max="10772" width="16.625" style="14" customWidth="1"/>
    <col min="10773" max="10773" width="3.125" style="14" customWidth="1"/>
    <col min="10774" max="10774" width="3.25" style="14" customWidth="1"/>
    <col min="10775" max="10775" width="2.625" style="14" customWidth="1"/>
    <col min="10776" max="10776" width="3.375" style="14" customWidth="1"/>
    <col min="10777" max="10777" width="3.625" style="14" customWidth="1"/>
    <col min="10778" max="10778" width="3" style="14" customWidth="1"/>
    <col min="10779" max="10779" width="16.625" style="14" customWidth="1"/>
    <col min="10780" max="10782" width="2.125" style="14" customWidth="1"/>
    <col min="10783" max="10783" width="16.625" style="14" customWidth="1"/>
    <col min="10784" max="10784" width="3" style="14" customWidth="1"/>
    <col min="10785" max="10785" width="3.625" style="14" customWidth="1"/>
    <col min="10786" max="11008" width="13" style="14"/>
    <col min="11009" max="11009" width="2.625" style="14" customWidth="1"/>
    <col min="11010" max="11010" width="3.25" style="14" customWidth="1"/>
    <col min="11011" max="11011" width="3.625" style="14" customWidth="1"/>
    <col min="11012" max="11012" width="3" style="14" customWidth="1"/>
    <col min="11013" max="11013" width="16.625" style="14" customWidth="1"/>
    <col min="11014" max="11016" width="2.125" style="14" customWidth="1"/>
    <col min="11017" max="11017" width="16.625" style="14" customWidth="1"/>
    <col min="11018" max="11018" width="3" style="14" customWidth="1"/>
    <col min="11019" max="11019" width="3.875" style="14" customWidth="1"/>
    <col min="11020" max="11020" width="2.625" style="14" customWidth="1"/>
    <col min="11021" max="11021" width="3.25" style="14" customWidth="1"/>
    <col min="11022" max="11022" width="3.5" style="14" customWidth="1"/>
    <col min="11023" max="11023" width="3" style="14" customWidth="1"/>
    <col min="11024" max="11024" width="16.625" style="14" customWidth="1"/>
    <col min="11025" max="11027" width="2.125" style="14" customWidth="1"/>
    <col min="11028" max="11028" width="16.625" style="14" customWidth="1"/>
    <col min="11029" max="11029" width="3.125" style="14" customWidth="1"/>
    <col min="11030" max="11030" width="3.25" style="14" customWidth="1"/>
    <col min="11031" max="11031" width="2.625" style="14" customWidth="1"/>
    <col min="11032" max="11032" width="3.375" style="14" customWidth="1"/>
    <col min="11033" max="11033" width="3.625" style="14" customWidth="1"/>
    <col min="11034" max="11034" width="3" style="14" customWidth="1"/>
    <col min="11035" max="11035" width="16.625" style="14" customWidth="1"/>
    <col min="11036" max="11038" width="2.125" style="14" customWidth="1"/>
    <col min="11039" max="11039" width="16.625" style="14" customWidth="1"/>
    <col min="11040" max="11040" width="3" style="14" customWidth="1"/>
    <col min="11041" max="11041" width="3.625" style="14" customWidth="1"/>
    <col min="11042" max="11264" width="13" style="14"/>
    <col min="11265" max="11265" width="2.625" style="14" customWidth="1"/>
    <col min="11266" max="11266" width="3.25" style="14" customWidth="1"/>
    <col min="11267" max="11267" width="3.625" style="14" customWidth="1"/>
    <col min="11268" max="11268" width="3" style="14" customWidth="1"/>
    <col min="11269" max="11269" width="16.625" style="14" customWidth="1"/>
    <col min="11270" max="11272" width="2.125" style="14" customWidth="1"/>
    <col min="11273" max="11273" width="16.625" style="14" customWidth="1"/>
    <col min="11274" max="11274" width="3" style="14" customWidth="1"/>
    <col min="11275" max="11275" width="3.875" style="14" customWidth="1"/>
    <col min="11276" max="11276" width="2.625" style="14" customWidth="1"/>
    <col min="11277" max="11277" width="3.25" style="14" customWidth="1"/>
    <col min="11278" max="11278" width="3.5" style="14" customWidth="1"/>
    <col min="11279" max="11279" width="3" style="14" customWidth="1"/>
    <col min="11280" max="11280" width="16.625" style="14" customWidth="1"/>
    <col min="11281" max="11283" width="2.125" style="14" customWidth="1"/>
    <col min="11284" max="11284" width="16.625" style="14" customWidth="1"/>
    <col min="11285" max="11285" width="3.125" style="14" customWidth="1"/>
    <col min="11286" max="11286" width="3.25" style="14" customWidth="1"/>
    <col min="11287" max="11287" width="2.625" style="14" customWidth="1"/>
    <col min="11288" max="11288" width="3.375" style="14" customWidth="1"/>
    <col min="11289" max="11289" width="3.625" style="14" customWidth="1"/>
    <col min="11290" max="11290" width="3" style="14" customWidth="1"/>
    <col min="11291" max="11291" width="16.625" style="14" customWidth="1"/>
    <col min="11292" max="11294" width="2.125" style="14" customWidth="1"/>
    <col min="11295" max="11295" width="16.625" style="14" customWidth="1"/>
    <col min="11296" max="11296" width="3" style="14" customWidth="1"/>
    <col min="11297" max="11297" width="3.625" style="14" customWidth="1"/>
    <col min="11298" max="11520" width="13" style="14"/>
    <col min="11521" max="11521" width="2.625" style="14" customWidth="1"/>
    <col min="11522" max="11522" width="3.25" style="14" customWidth="1"/>
    <col min="11523" max="11523" width="3.625" style="14" customWidth="1"/>
    <col min="11524" max="11524" width="3" style="14" customWidth="1"/>
    <col min="11525" max="11525" width="16.625" style="14" customWidth="1"/>
    <col min="11526" max="11528" width="2.125" style="14" customWidth="1"/>
    <col min="11529" max="11529" width="16.625" style="14" customWidth="1"/>
    <col min="11530" max="11530" width="3" style="14" customWidth="1"/>
    <col min="11531" max="11531" width="3.875" style="14" customWidth="1"/>
    <col min="11532" max="11532" width="2.625" style="14" customWidth="1"/>
    <col min="11533" max="11533" width="3.25" style="14" customWidth="1"/>
    <col min="11534" max="11534" width="3.5" style="14" customWidth="1"/>
    <col min="11535" max="11535" width="3" style="14" customWidth="1"/>
    <col min="11536" max="11536" width="16.625" style="14" customWidth="1"/>
    <col min="11537" max="11539" width="2.125" style="14" customWidth="1"/>
    <col min="11540" max="11540" width="16.625" style="14" customWidth="1"/>
    <col min="11541" max="11541" width="3.125" style="14" customWidth="1"/>
    <col min="11542" max="11542" width="3.25" style="14" customWidth="1"/>
    <col min="11543" max="11543" width="2.625" style="14" customWidth="1"/>
    <col min="11544" max="11544" width="3.375" style="14" customWidth="1"/>
    <col min="11545" max="11545" width="3.625" style="14" customWidth="1"/>
    <col min="11546" max="11546" width="3" style="14" customWidth="1"/>
    <col min="11547" max="11547" width="16.625" style="14" customWidth="1"/>
    <col min="11548" max="11550" width="2.125" style="14" customWidth="1"/>
    <col min="11551" max="11551" width="16.625" style="14" customWidth="1"/>
    <col min="11552" max="11552" width="3" style="14" customWidth="1"/>
    <col min="11553" max="11553" width="3.625" style="14" customWidth="1"/>
    <col min="11554" max="11776" width="13" style="14"/>
    <col min="11777" max="11777" width="2.625" style="14" customWidth="1"/>
    <col min="11778" max="11778" width="3.25" style="14" customWidth="1"/>
    <col min="11779" max="11779" width="3.625" style="14" customWidth="1"/>
    <col min="11780" max="11780" width="3" style="14" customWidth="1"/>
    <col min="11781" max="11781" width="16.625" style="14" customWidth="1"/>
    <col min="11782" max="11784" width="2.125" style="14" customWidth="1"/>
    <col min="11785" max="11785" width="16.625" style="14" customWidth="1"/>
    <col min="11786" max="11786" width="3" style="14" customWidth="1"/>
    <col min="11787" max="11787" width="3.875" style="14" customWidth="1"/>
    <col min="11788" max="11788" width="2.625" style="14" customWidth="1"/>
    <col min="11789" max="11789" width="3.25" style="14" customWidth="1"/>
    <col min="11790" max="11790" width="3.5" style="14" customWidth="1"/>
    <col min="11791" max="11791" width="3" style="14" customWidth="1"/>
    <col min="11792" max="11792" width="16.625" style="14" customWidth="1"/>
    <col min="11793" max="11795" width="2.125" style="14" customWidth="1"/>
    <col min="11796" max="11796" width="16.625" style="14" customWidth="1"/>
    <col min="11797" max="11797" width="3.125" style="14" customWidth="1"/>
    <col min="11798" max="11798" width="3.25" style="14" customWidth="1"/>
    <col min="11799" max="11799" width="2.625" style="14" customWidth="1"/>
    <col min="11800" max="11800" width="3.375" style="14" customWidth="1"/>
    <col min="11801" max="11801" width="3.625" style="14" customWidth="1"/>
    <col min="11802" max="11802" width="3" style="14" customWidth="1"/>
    <col min="11803" max="11803" width="16.625" style="14" customWidth="1"/>
    <col min="11804" max="11806" width="2.125" style="14" customWidth="1"/>
    <col min="11807" max="11807" width="16.625" style="14" customWidth="1"/>
    <col min="11808" max="11808" width="3" style="14" customWidth="1"/>
    <col min="11809" max="11809" width="3.625" style="14" customWidth="1"/>
    <col min="11810" max="12032" width="13" style="14"/>
    <col min="12033" max="12033" width="2.625" style="14" customWidth="1"/>
    <col min="12034" max="12034" width="3.25" style="14" customWidth="1"/>
    <col min="12035" max="12035" width="3.625" style="14" customWidth="1"/>
    <col min="12036" max="12036" width="3" style="14" customWidth="1"/>
    <col min="12037" max="12037" width="16.625" style="14" customWidth="1"/>
    <col min="12038" max="12040" width="2.125" style="14" customWidth="1"/>
    <col min="12041" max="12041" width="16.625" style="14" customWidth="1"/>
    <col min="12042" max="12042" width="3" style="14" customWidth="1"/>
    <col min="12043" max="12043" width="3.875" style="14" customWidth="1"/>
    <col min="12044" max="12044" width="2.625" style="14" customWidth="1"/>
    <col min="12045" max="12045" width="3.25" style="14" customWidth="1"/>
    <col min="12046" max="12046" width="3.5" style="14" customWidth="1"/>
    <col min="12047" max="12047" width="3" style="14" customWidth="1"/>
    <col min="12048" max="12048" width="16.625" style="14" customWidth="1"/>
    <col min="12049" max="12051" width="2.125" style="14" customWidth="1"/>
    <col min="12052" max="12052" width="16.625" style="14" customWidth="1"/>
    <col min="12053" max="12053" width="3.125" style="14" customWidth="1"/>
    <col min="12054" max="12054" width="3.25" style="14" customWidth="1"/>
    <col min="12055" max="12055" width="2.625" style="14" customWidth="1"/>
    <col min="12056" max="12056" width="3.375" style="14" customWidth="1"/>
    <col min="12057" max="12057" width="3.625" style="14" customWidth="1"/>
    <col min="12058" max="12058" width="3" style="14" customWidth="1"/>
    <col min="12059" max="12059" width="16.625" style="14" customWidth="1"/>
    <col min="12060" max="12062" width="2.125" style="14" customWidth="1"/>
    <col min="12063" max="12063" width="16.625" style="14" customWidth="1"/>
    <col min="12064" max="12064" width="3" style="14" customWidth="1"/>
    <col min="12065" max="12065" width="3.625" style="14" customWidth="1"/>
    <col min="12066" max="12288" width="13" style="14"/>
    <col min="12289" max="12289" width="2.625" style="14" customWidth="1"/>
    <col min="12290" max="12290" width="3.25" style="14" customWidth="1"/>
    <col min="12291" max="12291" width="3.625" style="14" customWidth="1"/>
    <col min="12292" max="12292" width="3" style="14" customWidth="1"/>
    <col min="12293" max="12293" width="16.625" style="14" customWidth="1"/>
    <col min="12294" max="12296" width="2.125" style="14" customWidth="1"/>
    <col min="12297" max="12297" width="16.625" style="14" customWidth="1"/>
    <col min="12298" max="12298" width="3" style="14" customWidth="1"/>
    <col min="12299" max="12299" width="3.875" style="14" customWidth="1"/>
    <col min="12300" max="12300" width="2.625" style="14" customWidth="1"/>
    <col min="12301" max="12301" width="3.25" style="14" customWidth="1"/>
    <col min="12302" max="12302" width="3.5" style="14" customWidth="1"/>
    <col min="12303" max="12303" width="3" style="14" customWidth="1"/>
    <col min="12304" max="12304" width="16.625" style="14" customWidth="1"/>
    <col min="12305" max="12307" width="2.125" style="14" customWidth="1"/>
    <col min="12308" max="12308" width="16.625" style="14" customWidth="1"/>
    <col min="12309" max="12309" width="3.125" style="14" customWidth="1"/>
    <col min="12310" max="12310" width="3.25" style="14" customWidth="1"/>
    <col min="12311" max="12311" width="2.625" style="14" customWidth="1"/>
    <col min="12312" max="12312" width="3.375" style="14" customWidth="1"/>
    <col min="12313" max="12313" width="3.625" style="14" customWidth="1"/>
    <col min="12314" max="12314" width="3" style="14" customWidth="1"/>
    <col min="12315" max="12315" width="16.625" style="14" customWidth="1"/>
    <col min="12316" max="12318" width="2.125" style="14" customWidth="1"/>
    <col min="12319" max="12319" width="16.625" style="14" customWidth="1"/>
    <col min="12320" max="12320" width="3" style="14" customWidth="1"/>
    <col min="12321" max="12321" width="3.625" style="14" customWidth="1"/>
    <col min="12322" max="12544" width="13" style="14"/>
    <col min="12545" max="12545" width="2.625" style="14" customWidth="1"/>
    <col min="12546" max="12546" width="3.25" style="14" customWidth="1"/>
    <col min="12547" max="12547" width="3.625" style="14" customWidth="1"/>
    <col min="12548" max="12548" width="3" style="14" customWidth="1"/>
    <col min="12549" max="12549" width="16.625" style="14" customWidth="1"/>
    <col min="12550" max="12552" width="2.125" style="14" customWidth="1"/>
    <col min="12553" max="12553" width="16.625" style="14" customWidth="1"/>
    <col min="12554" max="12554" width="3" style="14" customWidth="1"/>
    <col min="12555" max="12555" width="3.875" style="14" customWidth="1"/>
    <col min="12556" max="12556" width="2.625" style="14" customWidth="1"/>
    <col min="12557" max="12557" width="3.25" style="14" customWidth="1"/>
    <col min="12558" max="12558" width="3.5" style="14" customWidth="1"/>
    <col min="12559" max="12559" width="3" style="14" customWidth="1"/>
    <col min="12560" max="12560" width="16.625" style="14" customWidth="1"/>
    <col min="12561" max="12563" width="2.125" style="14" customWidth="1"/>
    <col min="12564" max="12564" width="16.625" style="14" customWidth="1"/>
    <col min="12565" max="12565" width="3.125" style="14" customWidth="1"/>
    <col min="12566" max="12566" width="3.25" style="14" customWidth="1"/>
    <col min="12567" max="12567" width="2.625" style="14" customWidth="1"/>
    <col min="12568" max="12568" width="3.375" style="14" customWidth="1"/>
    <col min="12569" max="12569" width="3.625" style="14" customWidth="1"/>
    <col min="12570" max="12570" width="3" style="14" customWidth="1"/>
    <col min="12571" max="12571" width="16.625" style="14" customWidth="1"/>
    <col min="12572" max="12574" width="2.125" style="14" customWidth="1"/>
    <col min="12575" max="12575" width="16.625" style="14" customWidth="1"/>
    <col min="12576" max="12576" width="3" style="14" customWidth="1"/>
    <col min="12577" max="12577" width="3.625" style="14" customWidth="1"/>
    <col min="12578" max="12800" width="13" style="14"/>
    <col min="12801" max="12801" width="2.625" style="14" customWidth="1"/>
    <col min="12802" max="12802" width="3.25" style="14" customWidth="1"/>
    <col min="12803" max="12803" width="3.625" style="14" customWidth="1"/>
    <col min="12804" max="12804" width="3" style="14" customWidth="1"/>
    <col min="12805" max="12805" width="16.625" style="14" customWidth="1"/>
    <col min="12806" max="12808" width="2.125" style="14" customWidth="1"/>
    <col min="12809" max="12809" width="16.625" style="14" customWidth="1"/>
    <col min="12810" max="12810" width="3" style="14" customWidth="1"/>
    <col min="12811" max="12811" width="3.875" style="14" customWidth="1"/>
    <col min="12812" max="12812" width="2.625" style="14" customWidth="1"/>
    <col min="12813" max="12813" width="3.25" style="14" customWidth="1"/>
    <col min="12814" max="12814" width="3.5" style="14" customWidth="1"/>
    <col min="12815" max="12815" width="3" style="14" customWidth="1"/>
    <col min="12816" max="12816" width="16.625" style="14" customWidth="1"/>
    <col min="12817" max="12819" width="2.125" style="14" customWidth="1"/>
    <col min="12820" max="12820" width="16.625" style="14" customWidth="1"/>
    <col min="12821" max="12821" width="3.125" style="14" customWidth="1"/>
    <col min="12822" max="12822" width="3.25" style="14" customWidth="1"/>
    <col min="12823" max="12823" width="2.625" style="14" customWidth="1"/>
    <col min="12824" max="12824" width="3.375" style="14" customWidth="1"/>
    <col min="12825" max="12825" width="3.625" style="14" customWidth="1"/>
    <col min="12826" max="12826" width="3" style="14" customWidth="1"/>
    <col min="12827" max="12827" width="16.625" style="14" customWidth="1"/>
    <col min="12828" max="12830" width="2.125" style="14" customWidth="1"/>
    <col min="12831" max="12831" width="16.625" style="14" customWidth="1"/>
    <col min="12832" max="12832" width="3" style="14" customWidth="1"/>
    <col min="12833" max="12833" width="3.625" style="14" customWidth="1"/>
    <col min="12834" max="13056" width="13" style="14"/>
    <col min="13057" max="13057" width="2.625" style="14" customWidth="1"/>
    <col min="13058" max="13058" width="3.25" style="14" customWidth="1"/>
    <col min="13059" max="13059" width="3.625" style="14" customWidth="1"/>
    <col min="13060" max="13060" width="3" style="14" customWidth="1"/>
    <col min="13061" max="13061" width="16.625" style="14" customWidth="1"/>
    <col min="13062" max="13064" width="2.125" style="14" customWidth="1"/>
    <col min="13065" max="13065" width="16.625" style="14" customWidth="1"/>
    <col min="13066" max="13066" width="3" style="14" customWidth="1"/>
    <col min="13067" max="13067" width="3.875" style="14" customWidth="1"/>
    <col min="13068" max="13068" width="2.625" style="14" customWidth="1"/>
    <col min="13069" max="13069" width="3.25" style="14" customWidth="1"/>
    <col min="13070" max="13070" width="3.5" style="14" customWidth="1"/>
    <col min="13071" max="13071" width="3" style="14" customWidth="1"/>
    <col min="13072" max="13072" width="16.625" style="14" customWidth="1"/>
    <col min="13073" max="13075" width="2.125" style="14" customWidth="1"/>
    <col min="13076" max="13076" width="16.625" style="14" customWidth="1"/>
    <col min="13077" max="13077" width="3.125" style="14" customWidth="1"/>
    <col min="13078" max="13078" width="3.25" style="14" customWidth="1"/>
    <col min="13079" max="13079" width="2.625" style="14" customWidth="1"/>
    <col min="13080" max="13080" width="3.375" style="14" customWidth="1"/>
    <col min="13081" max="13081" width="3.625" style="14" customWidth="1"/>
    <col min="13082" max="13082" width="3" style="14" customWidth="1"/>
    <col min="13083" max="13083" width="16.625" style="14" customWidth="1"/>
    <col min="13084" max="13086" width="2.125" style="14" customWidth="1"/>
    <col min="13087" max="13087" width="16.625" style="14" customWidth="1"/>
    <col min="13088" max="13088" width="3" style="14" customWidth="1"/>
    <col min="13089" max="13089" width="3.625" style="14" customWidth="1"/>
    <col min="13090" max="13312" width="13" style="14"/>
    <col min="13313" max="13313" width="2.625" style="14" customWidth="1"/>
    <col min="13314" max="13314" width="3.25" style="14" customWidth="1"/>
    <col min="13315" max="13315" width="3.625" style="14" customWidth="1"/>
    <col min="13316" max="13316" width="3" style="14" customWidth="1"/>
    <col min="13317" max="13317" width="16.625" style="14" customWidth="1"/>
    <col min="13318" max="13320" width="2.125" style="14" customWidth="1"/>
    <col min="13321" max="13321" width="16.625" style="14" customWidth="1"/>
    <col min="13322" max="13322" width="3" style="14" customWidth="1"/>
    <col min="13323" max="13323" width="3.875" style="14" customWidth="1"/>
    <col min="13324" max="13324" width="2.625" style="14" customWidth="1"/>
    <col min="13325" max="13325" width="3.25" style="14" customWidth="1"/>
    <col min="13326" max="13326" width="3.5" style="14" customWidth="1"/>
    <col min="13327" max="13327" width="3" style="14" customWidth="1"/>
    <col min="13328" max="13328" width="16.625" style="14" customWidth="1"/>
    <col min="13329" max="13331" width="2.125" style="14" customWidth="1"/>
    <col min="13332" max="13332" width="16.625" style="14" customWidth="1"/>
    <col min="13333" max="13333" width="3.125" style="14" customWidth="1"/>
    <col min="13334" max="13334" width="3.25" style="14" customWidth="1"/>
    <col min="13335" max="13335" width="2.625" style="14" customWidth="1"/>
    <col min="13336" max="13336" width="3.375" style="14" customWidth="1"/>
    <col min="13337" max="13337" width="3.625" style="14" customWidth="1"/>
    <col min="13338" max="13338" width="3" style="14" customWidth="1"/>
    <col min="13339" max="13339" width="16.625" style="14" customWidth="1"/>
    <col min="13340" max="13342" width="2.125" style="14" customWidth="1"/>
    <col min="13343" max="13343" width="16.625" style="14" customWidth="1"/>
    <col min="13344" max="13344" width="3" style="14" customWidth="1"/>
    <col min="13345" max="13345" width="3.625" style="14" customWidth="1"/>
    <col min="13346" max="13568" width="13" style="14"/>
    <col min="13569" max="13569" width="2.625" style="14" customWidth="1"/>
    <col min="13570" max="13570" width="3.25" style="14" customWidth="1"/>
    <col min="13571" max="13571" width="3.625" style="14" customWidth="1"/>
    <col min="13572" max="13572" width="3" style="14" customWidth="1"/>
    <col min="13573" max="13573" width="16.625" style="14" customWidth="1"/>
    <col min="13574" max="13576" width="2.125" style="14" customWidth="1"/>
    <col min="13577" max="13577" width="16.625" style="14" customWidth="1"/>
    <col min="13578" max="13578" width="3" style="14" customWidth="1"/>
    <col min="13579" max="13579" width="3.875" style="14" customWidth="1"/>
    <col min="13580" max="13580" width="2.625" style="14" customWidth="1"/>
    <col min="13581" max="13581" width="3.25" style="14" customWidth="1"/>
    <col min="13582" max="13582" width="3.5" style="14" customWidth="1"/>
    <col min="13583" max="13583" width="3" style="14" customWidth="1"/>
    <col min="13584" max="13584" width="16.625" style="14" customWidth="1"/>
    <col min="13585" max="13587" width="2.125" style="14" customWidth="1"/>
    <col min="13588" max="13588" width="16.625" style="14" customWidth="1"/>
    <col min="13589" max="13589" width="3.125" style="14" customWidth="1"/>
    <col min="13590" max="13590" width="3.25" style="14" customWidth="1"/>
    <col min="13591" max="13591" width="2.625" style="14" customWidth="1"/>
    <col min="13592" max="13592" width="3.375" style="14" customWidth="1"/>
    <col min="13593" max="13593" width="3.625" style="14" customWidth="1"/>
    <col min="13594" max="13594" width="3" style="14" customWidth="1"/>
    <col min="13595" max="13595" width="16.625" style="14" customWidth="1"/>
    <col min="13596" max="13598" width="2.125" style="14" customWidth="1"/>
    <col min="13599" max="13599" width="16.625" style="14" customWidth="1"/>
    <col min="13600" max="13600" width="3" style="14" customWidth="1"/>
    <col min="13601" max="13601" width="3.625" style="14" customWidth="1"/>
    <col min="13602" max="13824" width="13" style="14"/>
    <col min="13825" max="13825" width="2.625" style="14" customWidth="1"/>
    <col min="13826" max="13826" width="3.25" style="14" customWidth="1"/>
    <col min="13827" max="13827" width="3.625" style="14" customWidth="1"/>
    <col min="13828" max="13828" width="3" style="14" customWidth="1"/>
    <col min="13829" max="13829" width="16.625" style="14" customWidth="1"/>
    <col min="13830" max="13832" width="2.125" style="14" customWidth="1"/>
    <col min="13833" max="13833" width="16.625" style="14" customWidth="1"/>
    <col min="13834" max="13834" width="3" style="14" customWidth="1"/>
    <col min="13835" max="13835" width="3.875" style="14" customWidth="1"/>
    <col min="13836" max="13836" width="2.625" style="14" customWidth="1"/>
    <col min="13837" max="13837" width="3.25" style="14" customWidth="1"/>
    <col min="13838" max="13838" width="3.5" style="14" customWidth="1"/>
    <col min="13839" max="13839" width="3" style="14" customWidth="1"/>
    <col min="13840" max="13840" width="16.625" style="14" customWidth="1"/>
    <col min="13841" max="13843" width="2.125" style="14" customWidth="1"/>
    <col min="13844" max="13844" width="16.625" style="14" customWidth="1"/>
    <col min="13845" max="13845" width="3.125" style="14" customWidth="1"/>
    <col min="13846" max="13846" width="3.25" style="14" customWidth="1"/>
    <col min="13847" max="13847" width="2.625" style="14" customWidth="1"/>
    <col min="13848" max="13848" width="3.375" style="14" customWidth="1"/>
    <col min="13849" max="13849" width="3.625" style="14" customWidth="1"/>
    <col min="13850" max="13850" width="3" style="14" customWidth="1"/>
    <col min="13851" max="13851" width="16.625" style="14" customWidth="1"/>
    <col min="13852" max="13854" width="2.125" style="14" customWidth="1"/>
    <col min="13855" max="13855" width="16.625" style="14" customWidth="1"/>
    <col min="13856" max="13856" width="3" style="14" customWidth="1"/>
    <col min="13857" max="13857" width="3.625" style="14" customWidth="1"/>
    <col min="13858" max="14080" width="13" style="14"/>
    <col min="14081" max="14081" width="2.625" style="14" customWidth="1"/>
    <col min="14082" max="14082" width="3.25" style="14" customWidth="1"/>
    <col min="14083" max="14083" width="3.625" style="14" customWidth="1"/>
    <col min="14084" max="14084" width="3" style="14" customWidth="1"/>
    <col min="14085" max="14085" width="16.625" style="14" customWidth="1"/>
    <col min="14086" max="14088" width="2.125" style="14" customWidth="1"/>
    <col min="14089" max="14089" width="16.625" style="14" customWidth="1"/>
    <col min="14090" max="14090" width="3" style="14" customWidth="1"/>
    <col min="14091" max="14091" width="3.875" style="14" customWidth="1"/>
    <col min="14092" max="14092" width="2.625" style="14" customWidth="1"/>
    <col min="14093" max="14093" width="3.25" style="14" customWidth="1"/>
    <col min="14094" max="14094" width="3.5" style="14" customWidth="1"/>
    <col min="14095" max="14095" width="3" style="14" customWidth="1"/>
    <col min="14096" max="14096" width="16.625" style="14" customWidth="1"/>
    <col min="14097" max="14099" width="2.125" style="14" customWidth="1"/>
    <col min="14100" max="14100" width="16.625" style="14" customWidth="1"/>
    <col min="14101" max="14101" width="3.125" style="14" customWidth="1"/>
    <col min="14102" max="14102" width="3.25" style="14" customWidth="1"/>
    <col min="14103" max="14103" width="2.625" style="14" customWidth="1"/>
    <col min="14104" max="14104" width="3.375" style="14" customWidth="1"/>
    <col min="14105" max="14105" width="3.625" style="14" customWidth="1"/>
    <col min="14106" max="14106" width="3" style="14" customWidth="1"/>
    <col min="14107" max="14107" width="16.625" style="14" customWidth="1"/>
    <col min="14108" max="14110" width="2.125" style="14" customWidth="1"/>
    <col min="14111" max="14111" width="16.625" style="14" customWidth="1"/>
    <col min="14112" max="14112" width="3" style="14" customWidth="1"/>
    <col min="14113" max="14113" width="3.625" style="14" customWidth="1"/>
    <col min="14114" max="14336" width="13" style="14"/>
    <col min="14337" max="14337" width="2.625" style="14" customWidth="1"/>
    <col min="14338" max="14338" width="3.25" style="14" customWidth="1"/>
    <col min="14339" max="14339" width="3.625" style="14" customWidth="1"/>
    <col min="14340" max="14340" width="3" style="14" customWidth="1"/>
    <col min="14341" max="14341" width="16.625" style="14" customWidth="1"/>
    <col min="14342" max="14344" width="2.125" style="14" customWidth="1"/>
    <col min="14345" max="14345" width="16.625" style="14" customWidth="1"/>
    <col min="14346" max="14346" width="3" style="14" customWidth="1"/>
    <col min="14347" max="14347" width="3.875" style="14" customWidth="1"/>
    <col min="14348" max="14348" width="2.625" style="14" customWidth="1"/>
    <col min="14349" max="14349" width="3.25" style="14" customWidth="1"/>
    <col min="14350" max="14350" width="3.5" style="14" customWidth="1"/>
    <col min="14351" max="14351" width="3" style="14" customWidth="1"/>
    <col min="14352" max="14352" width="16.625" style="14" customWidth="1"/>
    <col min="14353" max="14355" width="2.125" style="14" customWidth="1"/>
    <col min="14356" max="14356" width="16.625" style="14" customWidth="1"/>
    <col min="14357" max="14357" width="3.125" style="14" customWidth="1"/>
    <col min="14358" max="14358" width="3.25" style="14" customWidth="1"/>
    <col min="14359" max="14359" width="2.625" style="14" customWidth="1"/>
    <col min="14360" max="14360" width="3.375" style="14" customWidth="1"/>
    <col min="14361" max="14361" width="3.625" style="14" customWidth="1"/>
    <col min="14362" max="14362" width="3" style="14" customWidth="1"/>
    <col min="14363" max="14363" width="16.625" style="14" customWidth="1"/>
    <col min="14364" max="14366" width="2.125" style="14" customWidth="1"/>
    <col min="14367" max="14367" width="16.625" style="14" customWidth="1"/>
    <col min="14368" max="14368" width="3" style="14" customWidth="1"/>
    <col min="14369" max="14369" width="3.625" style="14" customWidth="1"/>
    <col min="14370" max="14592" width="13" style="14"/>
    <col min="14593" max="14593" width="2.625" style="14" customWidth="1"/>
    <col min="14594" max="14594" width="3.25" style="14" customWidth="1"/>
    <col min="14595" max="14595" width="3.625" style="14" customWidth="1"/>
    <col min="14596" max="14596" width="3" style="14" customWidth="1"/>
    <col min="14597" max="14597" width="16.625" style="14" customWidth="1"/>
    <col min="14598" max="14600" width="2.125" style="14" customWidth="1"/>
    <col min="14601" max="14601" width="16.625" style="14" customWidth="1"/>
    <col min="14602" max="14602" width="3" style="14" customWidth="1"/>
    <col min="14603" max="14603" width="3.875" style="14" customWidth="1"/>
    <col min="14604" max="14604" width="2.625" style="14" customWidth="1"/>
    <col min="14605" max="14605" width="3.25" style="14" customWidth="1"/>
    <col min="14606" max="14606" width="3.5" style="14" customWidth="1"/>
    <col min="14607" max="14607" width="3" style="14" customWidth="1"/>
    <col min="14608" max="14608" width="16.625" style="14" customWidth="1"/>
    <col min="14609" max="14611" width="2.125" style="14" customWidth="1"/>
    <col min="14612" max="14612" width="16.625" style="14" customWidth="1"/>
    <col min="14613" max="14613" width="3.125" style="14" customWidth="1"/>
    <col min="14614" max="14614" width="3.25" style="14" customWidth="1"/>
    <col min="14615" max="14615" width="2.625" style="14" customWidth="1"/>
    <col min="14616" max="14616" width="3.375" style="14" customWidth="1"/>
    <col min="14617" max="14617" width="3.625" style="14" customWidth="1"/>
    <col min="14618" max="14618" width="3" style="14" customWidth="1"/>
    <col min="14619" max="14619" width="16.625" style="14" customWidth="1"/>
    <col min="14620" max="14622" width="2.125" style="14" customWidth="1"/>
    <col min="14623" max="14623" width="16.625" style="14" customWidth="1"/>
    <col min="14624" max="14624" width="3" style="14" customWidth="1"/>
    <col min="14625" max="14625" width="3.625" style="14" customWidth="1"/>
    <col min="14626" max="14848" width="13" style="14"/>
    <col min="14849" max="14849" width="2.625" style="14" customWidth="1"/>
    <col min="14850" max="14850" width="3.25" style="14" customWidth="1"/>
    <col min="14851" max="14851" width="3.625" style="14" customWidth="1"/>
    <col min="14852" max="14852" width="3" style="14" customWidth="1"/>
    <col min="14853" max="14853" width="16.625" style="14" customWidth="1"/>
    <col min="14854" max="14856" width="2.125" style="14" customWidth="1"/>
    <col min="14857" max="14857" width="16.625" style="14" customWidth="1"/>
    <col min="14858" max="14858" width="3" style="14" customWidth="1"/>
    <col min="14859" max="14859" width="3.875" style="14" customWidth="1"/>
    <col min="14860" max="14860" width="2.625" style="14" customWidth="1"/>
    <col min="14861" max="14861" width="3.25" style="14" customWidth="1"/>
    <col min="14862" max="14862" width="3.5" style="14" customWidth="1"/>
    <col min="14863" max="14863" width="3" style="14" customWidth="1"/>
    <col min="14864" max="14864" width="16.625" style="14" customWidth="1"/>
    <col min="14865" max="14867" width="2.125" style="14" customWidth="1"/>
    <col min="14868" max="14868" width="16.625" style="14" customWidth="1"/>
    <col min="14869" max="14869" width="3.125" style="14" customWidth="1"/>
    <col min="14870" max="14870" width="3.25" style="14" customWidth="1"/>
    <col min="14871" max="14871" width="2.625" style="14" customWidth="1"/>
    <col min="14872" max="14872" width="3.375" style="14" customWidth="1"/>
    <col min="14873" max="14873" width="3.625" style="14" customWidth="1"/>
    <col min="14874" max="14874" width="3" style="14" customWidth="1"/>
    <col min="14875" max="14875" width="16.625" style="14" customWidth="1"/>
    <col min="14876" max="14878" width="2.125" style="14" customWidth="1"/>
    <col min="14879" max="14879" width="16.625" style="14" customWidth="1"/>
    <col min="14880" max="14880" width="3" style="14" customWidth="1"/>
    <col min="14881" max="14881" width="3.625" style="14" customWidth="1"/>
    <col min="14882" max="15104" width="13" style="14"/>
    <col min="15105" max="15105" width="2.625" style="14" customWidth="1"/>
    <col min="15106" max="15106" width="3.25" style="14" customWidth="1"/>
    <col min="15107" max="15107" width="3.625" style="14" customWidth="1"/>
    <col min="15108" max="15108" width="3" style="14" customWidth="1"/>
    <col min="15109" max="15109" width="16.625" style="14" customWidth="1"/>
    <col min="15110" max="15112" width="2.125" style="14" customWidth="1"/>
    <col min="15113" max="15113" width="16.625" style="14" customWidth="1"/>
    <col min="15114" max="15114" width="3" style="14" customWidth="1"/>
    <col min="15115" max="15115" width="3.875" style="14" customWidth="1"/>
    <col min="15116" max="15116" width="2.625" style="14" customWidth="1"/>
    <col min="15117" max="15117" width="3.25" style="14" customWidth="1"/>
    <col min="15118" max="15118" width="3.5" style="14" customWidth="1"/>
    <col min="15119" max="15119" width="3" style="14" customWidth="1"/>
    <col min="15120" max="15120" width="16.625" style="14" customWidth="1"/>
    <col min="15121" max="15123" width="2.125" style="14" customWidth="1"/>
    <col min="15124" max="15124" width="16.625" style="14" customWidth="1"/>
    <col min="15125" max="15125" width="3.125" style="14" customWidth="1"/>
    <col min="15126" max="15126" width="3.25" style="14" customWidth="1"/>
    <col min="15127" max="15127" width="2.625" style="14" customWidth="1"/>
    <col min="15128" max="15128" width="3.375" style="14" customWidth="1"/>
    <col min="15129" max="15129" width="3.625" style="14" customWidth="1"/>
    <col min="15130" max="15130" width="3" style="14" customWidth="1"/>
    <col min="15131" max="15131" width="16.625" style="14" customWidth="1"/>
    <col min="15132" max="15134" width="2.125" style="14" customWidth="1"/>
    <col min="15135" max="15135" width="16.625" style="14" customWidth="1"/>
    <col min="15136" max="15136" width="3" style="14" customWidth="1"/>
    <col min="15137" max="15137" width="3.625" style="14" customWidth="1"/>
    <col min="15138" max="15360" width="13" style="14"/>
    <col min="15361" max="15361" width="2.625" style="14" customWidth="1"/>
    <col min="15362" max="15362" width="3.25" style="14" customWidth="1"/>
    <col min="15363" max="15363" width="3.625" style="14" customWidth="1"/>
    <col min="15364" max="15364" width="3" style="14" customWidth="1"/>
    <col min="15365" max="15365" width="16.625" style="14" customWidth="1"/>
    <col min="15366" max="15368" width="2.125" style="14" customWidth="1"/>
    <col min="15369" max="15369" width="16.625" style="14" customWidth="1"/>
    <col min="15370" max="15370" width="3" style="14" customWidth="1"/>
    <col min="15371" max="15371" width="3.875" style="14" customWidth="1"/>
    <col min="15372" max="15372" width="2.625" style="14" customWidth="1"/>
    <col min="15373" max="15373" width="3.25" style="14" customWidth="1"/>
    <col min="15374" max="15374" width="3.5" style="14" customWidth="1"/>
    <col min="15375" max="15375" width="3" style="14" customWidth="1"/>
    <col min="15376" max="15376" width="16.625" style="14" customWidth="1"/>
    <col min="15377" max="15379" width="2.125" style="14" customWidth="1"/>
    <col min="15380" max="15380" width="16.625" style="14" customWidth="1"/>
    <col min="15381" max="15381" width="3.125" style="14" customWidth="1"/>
    <col min="15382" max="15382" width="3.25" style="14" customWidth="1"/>
    <col min="15383" max="15383" width="2.625" style="14" customWidth="1"/>
    <col min="15384" max="15384" width="3.375" style="14" customWidth="1"/>
    <col min="15385" max="15385" width="3.625" style="14" customWidth="1"/>
    <col min="15386" max="15386" width="3" style="14" customWidth="1"/>
    <col min="15387" max="15387" width="16.625" style="14" customWidth="1"/>
    <col min="15388" max="15390" width="2.125" style="14" customWidth="1"/>
    <col min="15391" max="15391" width="16.625" style="14" customWidth="1"/>
    <col min="15392" max="15392" width="3" style="14" customWidth="1"/>
    <col min="15393" max="15393" width="3.625" style="14" customWidth="1"/>
    <col min="15394" max="15616" width="13" style="14"/>
    <col min="15617" max="15617" width="2.625" style="14" customWidth="1"/>
    <col min="15618" max="15618" width="3.25" style="14" customWidth="1"/>
    <col min="15619" max="15619" width="3.625" style="14" customWidth="1"/>
    <col min="15620" max="15620" width="3" style="14" customWidth="1"/>
    <col min="15621" max="15621" width="16.625" style="14" customWidth="1"/>
    <col min="15622" max="15624" width="2.125" style="14" customWidth="1"/>
    <col min="15625" max="15625" width="16.625" style="14" customWidth="1"/>
    <col min="15626" max="15626" width="3" style="14" customWidth="1"/>
    <col min="15627" max="15627" width="3.875" style="14" customWidth="1"/>
    <col min="15628" max="15628" width="2.625" style="14" customWidth="1"/>
    <col min="15629" max="15629" width="3.25" style="14" customWidth="1"/>
    <col min="15630" max="15630" width="3.5" style="14" customWidth="1"/>
    <col min="15631" max="15631" width="3" style="14" customWidth="1"/>
    <col min="15632" max="15632" width="16.625" style="14" customWidth="1"/>
    <col min="15633" max="15635" width="2.125" style="14" customWidth="1"/>
    <col min="15636" max="15636" width="16.625" style="14" customWidth="1"/>
    <col min="15637" max="15637" width="3.125" style="14" customWidth="1"/>
    <col min="15638" max="15638" width="3.25" style="14" customWidth="1"/>
    <col min="15639" max="15639" width="2.625" style="14" customWidth="1"/>
    <col min="15640" max="15640" width="3.375" style="14" customWidth="1"/>
    <col min="15641" max="15641" width="3.625" style="14" customWidth="1"/>
    <col min="15642" max="15642" width="3" style="14" customWidth="1"/>
    <col min="15643" max="15643" width="16.625" style="14" customWidth="1"/>
    <col min="15644" max="15646" width="2.125" style="14" customWidth="1"/>
    <col min="15647" max="15647" width="16.625" style="14" customWidth="1"/>
    <col min="15648" max="15648" width="3" style="14" customWidth="1"/>
    <col min="15649" max="15649" width="3.625" style="14" customWidth="1"/>
    <col min="15650" max="15872" width="13" style="14"/>
    <col min="15873" max="15873" width="2.625" style="14" customWidth="1"/>
    <col min="15874" max="15874" width="3.25" style="14" customWidth="1"/>
    <col min="15875" max="15875" width="3.625" style="14" customWidth="1"/>
    <col min="15876" max="15876" width="3" style="14" customWidth="1"/>
    <col min="15877" max="15877" width="16.625" style="14" customWidth="1"/>
    <col min="15878" max="15880" width="2.125" style="14" customWidth="1"/>
    <col min="15881" max="15881" width="16.625" style="14" customWidth="1"/>
    <col min="15882" max="15882" width="3" style="14" customWidth="1"/>
    <col min="15883" max="15883" width="3.875" style="14" customWidth="1"/>
    <col min="15884" max="15884" width="2.625" style="14" customWidth="1"/>
    <col min="15885" max="15885" width="3.25" style="14" customWidth="1"/>
    <col min="15886" max="15886" width="3.5" style="14" customWidth="1"/>
    <col min="15887" max="15887" width="3" style="14" customWidth="1"/>
    <col min="15888" max="15888" width="16.625" style="14" customWidth="1"/>
    <col min="15889" max="15891" width="2.125" style="14" customWidth="1"/>
    <col min="15892" max="15892" width="16.625" style="14" customWidth="1"/>
    <col min="15893" max="15893" width="3.125" style="14" customWidth="1"/>
    <col min="15894" max="15894" width="3.25" style="14" customWidth="1"/>
    <col min="15895" max="15895" width="2.625" style="14" customWidth="1"/>
    <col min="15896" max="15896" width="3.375" style="14" customWidth="1"/>
    <col min="15897" max="15897" width="3.625" style="14" customWidth="1"/>
    <col min="15898" max="15898" width="3" style="14" customWidth="1"/>
    <col min="15899" max="15899" width="16.625" style="14" customWidth="1"/>
    <col min="15900" max="15902" width="2.125" style="14" customWidth="1"/>
    <col min="15903" max="15903" width="16.625" style="14" customWidth="1"/>
    <col min="15904" max="15904" width="3" style="14" customWidth="1"/>
    <col min="15905" max="15905" width="3.625" style="14" customWidth="1"/>
    <col min="15906" max="16128" width="13" style="14"/>
    <col min="16129" max="16129" width="2.625" style="14" customWidth="1"/>
    <col min="16130" max="16130" width="3.25" style="14" customWidth="1"/>
    <col min="16131" max="16131" width="3.625" style="14" customWidth="1"/>
    <col min="16132" max="16132" width="3" style="14" customWidth="1"/>
    <col min="16133" max="16133" width="16.625" style="14" customWidth="1"/>
    <col min="16134" max="16136" width="2.125" style="14" customWidth="1"/>
    <col min="16137" max="16137" width="16.625" style="14" customWidth="1"/>
    <col min="16138" max="16138" width="3" style="14" customWidth="1"/>
    <col min="16139" max="16139" width="3.875" style="14" customWidth="1"/>
    <col min="16140" max="16140" width="2.625" style="14" customWidth="1"/>
    <col min="16141" max="16141" width="3.25" style="14" customWidth="1"/>
    <col min="16142" max="16142" width="3.5" style="14" customWidth="1"/>
    <col min="16143" max="16143" width="3" style="14" customWidth="1"/>
    <col min="16144" max="16144" width="16.625" style="14" customWidth="1"/>
    <col min="16145" max="16147" width="2.125" style="14" customWidth="1"/>
    <col min="16148" max="16148" width="16.625" style="14" customWidth="1"/>
    <col min="16149" max="16149" width="3.125" style="14" customWidth="1"/>
    <col min="16150" max="16150" width="3.25" style="14" customWidth="1"/>
    <col min="16151" max="16151" width="2.625" style="14" customWidth="1"/>
    <col min="16152" max="16152" width="3.375" style="14" customWidth="1"/>
    <col min="16153" max="16153" width="3.625" style="14" customWidth="1"/>
    <col min="16154" max="16154" width="3" style="14" customWidth="1"/>
    <col min="16155" max="16155" width="16.625" style="14" customWidth="1"/>
    <col min="16156" max="16158" width="2.125" style="14" customWidth="1"/>
    <col min="16159" max="16159" width="16.625" style="14" customWidth="1"/>
    <col min="16160" max="16160" width="3" style="14" customWidth="1"/>
    <col min="16161" max="16161" width="3.625" style="14" customWidth="1"/>
    <col min="16162" max="16384" width="13" style="14"/>
  </cols>
  <sheetData>
    <row r="1" spans="1:33" s="17" customFormat="1" ht="20.100000000000001" customHeight="1">
      <c r="A1" s="13"/>
      <c r="B1" s="14"/>
      <c r="C1" s="15" t="s">
        <v>31</v>
      </c>
      <c r="D1" s="14"/>
      <c r="E1" s="14"/>
      <c r="F1" s="16"/>
      <c r="G1" s="16"/>
      <c r="H1" s="16"/>
      <c r="I1" s="14"/>
      <c r="J1" s="14"/>
      <c r="K1" s="14"/>
      <c r="L1" s="14"/>
      <c r="M1" s="14"/>
      <c r="N1" s="14"/>
      <c r="O1" s="14"/>
      <c r="P1" s="14"/>
      <c r="Q1" s="16"/>
      <c r="R1" s="16"/>
      <c r="S1" s="16"/>
      <c r="T1" s="14"/>
      <c r="U1" s="14"/>
      <c r="V1" s="14"/>
      <c r="W1" s="14"/>
      <c r="X1" s="14"/>
      <c r="Y1" s="14"/>
      <c r="Z1" s="14"/>
      <c r="AA1" s="14"/>
      <c r="AB1" s="16"/>
      <c r="AC1" s="16"/>
      <c r="AD1" s="16"/>
      <c r="AE1" s="14"/>
      <c r="AF1" s="14"/>
      <c r="AG1" s="14"/>
    </row>
    <row r="2" spans="1:33" s="17" customFormat="1" ht="20.100000000000001" customHeight="1" thickBot="1">
      <c r="A2" s="14"/>
      <c r="B2" s="18">
        <v>1</v>
      </c>
      <c r="C2" s="14"/>
      <c r="D2" s="14"/>
      <c r="E2" s="14"/>
      <c r="F2" s="16"/>
      <c r="G2" s="16"/>
      <c r="H2" s="16"/>
      <c r="I2" s="14"/>
      <c r="J2" s="14"/>
      <c r="K2" s="14"/>
      <c r="L2" s="14"/>
      <c r="M2" s="18">
        <v>2</v>
      </c>
      <c r="N2" s="14"/>
      <c r="O2" s="14"/>
      <c r="P2" s="14"/>
      <c r="Q2" s="16"/>
      <c r="R2" s="16"/>
      <c r="S2" s="16"/>
      <c r="T2" s="14"/>
      <c r="U2" s="14"/>
      <c r="V2" s="14"/>
      <c r="W2" s="14"/>
      <c r="X2" s="18"/>
      <c r="Y2" s="14"/>
      <c r="Z2" s="14"/>
      <c r="AA2" s="14"/>
      <c r="AB2" s="16"/>
      <c r="AC2" s="16"/>
      <c r="AD2" s="16"/>
      <c r="AE2" s="14"/>
      <c r="AF2" s="14"/>
      <c r="AG2" s="14"/>
    </row>
    <row r="3" spans="1:33" s="17" customFormat="1" ht="20.100000000000001" customHeight="1" thickBot="1">
      <c r="B3" s="19">
        <v>1</v>
      </c>
      <c r="C3" s="20" t="s">
        <v>32</v>
      </c>
      <c r="D3" s="21">
        <f>B3</f>
        <v>1</v>
      </c>
      <c r="E3" s="22" t="str">
        <f>VLOOKUP(B3,選手データ!$A$2:$L$9,2,0)</f>
        <v>四日市工</v>
      </c>
      <c r="F3" s="206" t="s">
        <v>546</v>
      </c>
      <c r="G3" s="207"/>
      <c r="H3" s="208"/>
      <c r="I3" s="22" t="str">
        <f>VLOOKUP(K3,選手データ!$A$2:$L$9,2,0)</f>
        <v>県岐阜商</v>
      </c>
      <c r="J3" s="23">
        <f>K3</f>
        <v>2</v>
      </c>
      <c r="K3" s="19">
        <v>2</v>
      </c>
      <c r="M3" s="19">
        <v>3</v>
      </c>
      <c r="N3" s="20" t="s">
        <v>32</v>
      </c>
      <c r="O3" s="21">
        <f>M3</f>
        <v>3</v>
      </c>
      <c r="P3" s="22" t="str">
        <f>VLOOKUP(M3,選手データ!$A$2:$L$9,2,0)</f>
        <v>名古屋</v>
      </c>
      <c r="Q3" s="206" t="s">
        <v>547</v>
      </c>
      <c r="R3" s="207"/>
      <c r="S3" s="208"/>
      <c r="T3" s="22" t="str">
        <f>VLOOKUP(V3,選手データ!$A$2:$L$9,2,0)</f>
        <v>日大三島</v>
      </c>
      <c r="U3" s="23">
        <f>V3</f>
        <v>4</v>
      </c>
      <c r="V3" s="19">
        <v>4</v>
      </c>
      <c r="X3" s="19"/>
      <c r="Y3" s="20" t="s">
        <v>32</v>
      </c>
      <c r="Z3" s="21"/>
      <c r="AA3" s="22"/>
      <c r="AB3" s="206"/>
      <c r="AC3" s="207"/>
      <c r="AD3" s="208"/>
      <c r="AE3" s="22"/>
      <c r="AF3" s="23"/>
      <c r="AG3" s="19"/>
    </row>
    <row r="4" spans="1:33" s="17" customFormat="1" ht="20.100000000000001" customHeight="1">
      <c r="B4" s="19">
        <v>1</v>
      </c>
      <c r="C4" s="24" t="s">
        <v>33</v>
      </c>
      <c r="D4" s="25"/>
      <c r="E4" s="26" t="str">
        <f>VLOOKUP($B$3,選手データ!$A$2:$L$9,B4+3,0)</f>
        <v>本山　知苑②</v>
      </c>
      <c r="F4" s="197" t="s">
        <v>550</v>
      </c>
      <c r="G4" s="198"/>
      <c r="H4" s="199"/>
      <c r="I4" s="27" t="str">
        <f>VLOOKUP($K$3,選手データ!$A$2:$L$9,K4+3,0)</f>
        <v>可児　優希②</v>
      </c>
      <c r="J4" s="28"/>
      <c r="K4" s="19">
        <v>1</v>
      </c>
      <c r="M4" s="19">
        <v>1</v>
      </c>
      <c r="N4" s="24" t="s">
        <v>33</v>
      </c>
      <c r="O4" s="25"/>
      <c r="P4" s="26" t="str">
        <f>VLOOKUP($M$3,選手データ!$A$2:$L$9,M4+3,0)</f>
        <v>河田　健太②</v>
      </c>
      <c r="Q4" s="197" t="s">
        <v>549</v>
      </c>
      <c r="R4" s="198"/>
      <c r="S4" s="199"/>
      <c r="T4" s="27" t="str">
        <f>VLOOKUP($V$3,選手データ!$A$2:$L$9,V4+3,0)</f>
        <v>久津輪　勇介②</v>
      </c>
      <c r="U4" s="28"/>
      <c r="V4" s="19">
        <v>1</v>
      </c>
      <c r="X4" s="19"/>
      <c r="Y4" s="24" t="s">
        <v>33</v>
      </c>
      <c r="Z4" s="25"/>
      <c r="AA4" s="26"/>
      <c r="AB4" s="197"/>
      <c r="AC4" s="198"/>
      <c r="AD4" s="199"/>
      <c r="AE4" s="27"/>
      <c r="AF4" s="28"/>
      <c r="AG4" s="19"/>
    </row>
    <row r="5" spans="1:33" s="17" customFormat="1" ht="20.100000000000001" customHeight="1">
      <c r="B5" s="19">
        <v>4</v>
      </c>
      <c r="C5" s="189" t="s">
        <v>34</v>
      </c>
      <c r="D5" s="29"/>
      <c r="E5" s="30" t="str">
        <f>VLOOKUP($B$3,選手データ!$A$2:$L$9,B5+3,0)</f>
        <v>水谷　旭陽①</v>
      </c>
      <c r="F5" s="200" t="s">
        <v>551</v>
      </c>
      <c r="G5" s="201"/>
      <c r="H5" s="202"/>
      <c r="I5" s="30" t="str">
        <f>VLOOKUP($K$3,選手データ!$A$2:$L$9,K5+3,0)</f>
        <v>藤井　良太②</v>
      </c>
      <c r="J5" s="31"/>
      <c r="K5" s="19">
        <v>2</v>
      </c>
      <c r="M5" s="19">
        <v>3</v>
      </c>
      <c r="N5" s="189" t="s">
        <v>35</v>
      </c>
      <c r="O5" s="29"/>
      <c r="P5" s="30" t="str">
        <f>VLOOKUP($M$3,選手データ!$A$2:$L$9,M5+3,0)</f>
        <v>北根　弘基①</v>
      </c>
      <c r="Q5" s="200" t="s">
        <v>549</v>
      </c>
      <c r="R5" s="201"/>
      <c r="S5" s="202"/>
      <c r="T5" s="30" t="str">
        <f>VLOOKUP($V$3,選手データ!$A$2:$L$9,V5+3,0)</f>
        <v>石川　治幸②</v>
      </c>
      <c r="U5" s="31"/>
      <c r="V5" s="19">
        <v>2</v>
      </c>
      <c r="X5" s="19"/>
      <c r="Y5" s="189" t="s">
        <v>36</v>
      </c>
      <c r="Z5" s="29"/>
      <c r="AA5" s="30"/>
      <c r="AB5" s="200"/>
      <c r="AC5" s="201"/>
      <c r="AD5" s="202"/>
      <c r="AE5" s="30"/>
      <c r="AF5" s="31"/>
      <c r="AG5" s="19"/>
    </row>
    <row r="6" spans="1:33" s="17" customFormat="1" ht="20.100000000000001" customHeight="1">
      <c r="B6" s="19">
        <v>5</v>
      </c>
      <c r="C6" s="190"/>
      <c r="D6" s="32"/>
      <c r="E6" s="33" t="str">
        <f>VLOOKUP($B$3,選手データ!$A$2:$L$9,B6+3,0)</f>
        <v>森脇　央介②</v>
      </c>
      <c r="F6" s="203"/>
      <c r="G6" s="204"/>
      <c r="H6" s="205"/>
      <c r="I6" s="34" t="str">
        <f>VLOOKUP($K$3,選手データ!$A$2:$L$9,K6+3,0)</f>
        <v>廣瀬　　仲②</v>
      </c>
      <c r="J6" s="35"/>
      <c r="K6" s="19">
        <v>4</v>
      </c>
      <c r="M6" s="19">
        <v>5</v>
      </c>
      <c r="N6" s="190"/>
      <c r="O6" s="32"/>
      <c r="P6" s="33" t="str">
        <f>VLOOKUP($M$3,選手データ!$A$2:$L$9,M6+3,0)</f>
        <v>家合　竜佐①</v>
      </c>
      <c r="Q6" s="203"/>
      <c r="R6" s="204"/>
      <c r="S6" s="205"/>
      <c r="T6" s="34" t="str">
        <f>VLOOKUP($V$3,選手データ!$A$2:$L$9,V6+3,0)</f>
        <v>飯田　航矢②</v>
      </c>
      <c r="U6" s="35"/>
      <c r="V6" s="19">
        <v>5</v>
      </c>
      <c r="X6" s="19"/>
      <c r="Y6" s="190"/>
      <c r="Z6" s="32"/>
      <c r="AA6" s="33"/>
      <c r="AB6" s="203"/>
      <c r="AC6" s="204"/>
      <c r="AD6" s="205"/>
      <c r="AE6" s="34"/>
      <c r="AF6" s="35"/>
      <c r="AG6" s="19"/>
    </row>
    <row r="7" spans="1:33" s="17" customFormat="1" ht="20.100000000000001" customHeight="1">
      <c r="B7" s="19">
        <v>2</v>
      </c>
      <c r="C7" s="36" t="s">
        <v>37</v>
      </c>
      <c r="D7" s="37"/>
      <c r="E7" s="38" t="str">
        <f>VLOOKUP($B$3,選手データ!$A$2:$L$9,B7+3,0)</f>
        <v>水野　惺矢②</v>
      </c>
      <c r="F7" s="186" t="s">
        <v>552</v>
      </c>
      <c r="G7" s="187"/>
      <c r="H7" s="188"/>
      <c r="I7" s="38" t="str">
        <f>VLOOKUP($K$3,選手データ!$A$2:$L$9,K7+3,0)</f>
        <v>清野　皓貴①</v>
      </c>
      <c r="J7" s="39"/>
      <c r="K7" s="19">
        <v>3</v>
      </c>
      <c r="M7" s="19">
        <v>2</v>
      </c>
      <c r="N7" s="36" t="s">
        <v>37</v>
      </c>
      <c r="O7" s="37"/>
      <c r="P7" s="38" t="str">
        <f>VLOOKUP($M$3,選手データ!$A$2:$L$9,M7+3,0)</f>
        <v>戸谷　彩人②</v>
      </c>
      <c r="Q7" s="186" t="s">
        <v>553</v>
      </c>
      <c r="R7" s="187"/>
      <c r="S7" s="188"/>
      <c r="T7" s="38" t="str">
        <f>VLOOKUP($V$3,選手データ!$A$2:$L$9,V7+3,0)</f>
        <v>北野　心晴②</v>
      </c>
      <c r="U7" s="39"/>
      <c r="V7" s="19">
        <v>3</v>
      </c>
      <c r="X7" s="19"/>
      <c r="Y7" s="36" t="s">
        <v>37</v>
      </c>
      <c r="Z7" s="37"/>
      <c r="AA7" s="38"/>
      <c r="AB7" s="186"/>
      <c r="AC7" s="187"/>
      <c r="AD7" s="188"/>
      <c r="AE7" s="38"/>
      <c r="AF7" s="39"/>
      <c r="AG7" s="19"/>
    </row>
    <row r="8" spans="1:33" s="17" customFormat="1" ht="20.100000000000001" customHeight="1">
      <c r="B8" s="19">
        <v>6</v>
      </c>
      <c r="C8" s="189" t="s">
        <v>38</v>
      </c>
      <c r="D8" s="29"/>
      <c r="E8" s="30" t="str">
        <f>VLOOKUP($B$3,選手データ!$A$2:$L$9,B8+3,0)</f>
        <v>松井　悠真②</v>
      </c>
      <c r="F8" s="191" t="s">
        <v>552</v>
      </c>
      <c r="G8" s="192"/>
      <c r="H8" s="193"/>
      <c r="I8" s="30" t="str">
        <f>VLOOKUP($K$3,選手データ!$A$2:$L$9,K8+3,0)</f>
        <v>富成　弘貴②</v>
      </c>
      <c r="J8" s="31"/>
      <c r="K8" s="19">
        <v>8</v>
      </c>
      <c r="M8" s="19">
        <v>6</v>
      </c>
      <c r="N8" s="189" t="s">
        <v>38</v>
      </c>
      <c r="O8" s="29"/>
      <c r="P8" s="30" t="str">
        <f>VLOOKUP($M$3,選手データ!$A$2:$L$9,M8+3,0)</f>
        <v>関　　泰久②</v>
      </c>
      <c r="Q8" s="191" t="s">
        <v>552</v>
      </c>
      <c r="R8" s="192"/>
      <c r="S8" s="193"/>
      <c r="T8" s="30" t="str">
        <f>VLOOKUP($V$3,選手データ!$A$2:$L$9,V8+3,0)</f>
        <v>小木曽　佑弥②</v>
      </c>
      <c r="U8" s="31"/>
      <c r="V8" s="19">
        <v>7</v>
      </c>
      <c r="X8" s="19"/>
      <c r="Y8" s="189" t="s">
        <v>38</v>
      </c>
      <c r="Z8" s="29"/>
      <c r="AA8" s="30"/>
      <c r="AB8" s="191"/>
      <c r="AC8" s="192"/>
      <c r="AD8" s="193"/>
      <c r="AE8" s="30"/>
      <c r="AF8" s="31"/>
      <c r="AG8" s="19"/>
    </row>
    <row r="9" spans="1:33" s="17" customFormat="1" ht="20.100000000000001" customHeight="1">
      <c r="B9" s="19">
        <v>7</v>
      </c>
      <c r="C9" s="190"/>
      <c r="D9" s="40"/>
      <c r="E9" s="41" t="str">
        <f>VLOOKUP($B$3,選手データ!$A$2:$L$9,B9+3,0)</f>
        <v>秋本　将輝①</v>
      </c>
      <c r="F9" s="194"/>
      <c r="G9" s="195"/>
      <c r="H9" s="196"/>
      <c r="I9" s="41" t="str">
        <f>VLOOKUP($K$3,選手データ!$A$2:$L$9,K9+3,0)</f>
        <v>深尾　風月①</v>
      </c>
      <c r="J9" s="42"/>
      <c r="K9" s="19">
        <v>9</v>
      </c>
      <c r="M9" s="19">
        <v>7</v>
      </c>
      <c r="N9" s="190"/>
      <c r="O9" s="40"/>
      <c r="P9" s="41" t="str">
        <f>VLOOKUP($M$3,選手データ!$A$2:$L$9,M9+3,0)</f>
        <v>牧村　周燈②</v>
      </c>
      <c r="Q9" s="194"/>
      <c r="R9" s="195"/>
      <c r="S9" s="196"/>
      <c r="T9" s="41" t="str">
        <f>VLOOKUP($V$3,選手データ!$A$2:$L$9,V9+3,0)</f>
        <v>村津　夏海①</v>
      </c>
      <c r="U9" s="42"/>
      <c r="V9" s="19">
        <v>8</v>
      </c>
      <c r="X9" s="19"/>
      <c r="Y9" s="190"/>
      <c r="Z9" s="40"/>
      <c r="AA9" s="41"/>
      <c r="AB9" s="194"/>
      <c r="AC9" s="195"/>
      <c r="AD9" s="196"/>
      <c r="AE9" s="41"/>
      <c r="AF9" s="42"/>
      <c r="AG9" s="19"/>
    </row>
    <row r="10" spans="1:33" s="17" customFormat="1" ht="20.100000000000001" customHeight="1" thickBot="1">
      <c r="B10" s="19">
        <v>3</v>
      </c>
      <c r="C10" s="43" t="s">
        <v>39</v>
      </c>
      <c r="D10" s="44"/>
      <c r="E10" s="45" t="str">
        <f>VLOOKUP($B$3,選手データ!$A$2:$L$9,B10+3,0)</f>
        <v>間宮　友稀②</v>
      </c>
      <c r="F10" s="183" t="s">
        <v>552</v>
      </c>
      <c r="G10" s="184"/>
      <c r="H10" s="185"/>
      <c r="I10" s="45" t="str">
        <f>VLOOKUP($K$3,選手データ!$A$2:$L$9,K10+3,0)</f>
        <v>安田　大剛①</v>
      </c>
      <c r="J10" s="46"/>
      <c r="K10" s="19">
        <v>7</v>
      </c>
      <c r="M10" s="19">
        <v>4</v>
      </c>
      <c r="N10" s="43" t="s">
        <v>40</v>
      </c>
      <c r="O10" s="44"/>
      <c r="P10" s="45" t="str">
        <f>VLOOKUP($M$3,選手データ!$A$2:$L$9,M10+3,0)</f>
        <v>安江　奏太①</v>
      </c>
      <c r="Q10" s="183" t="s">
        <v>554</v>
      </c>
      <c r="R10" s="184"/>
      <c r="S10" s="185"/>
      <c r="T10" s="45" t="str">
        <f>VLOOKUP($V$3,選手データ!$A$2:$L$9,V10+3,0)</f>
        <v>髙橋　日向②</v>
      </c>
      <c r="U10" s="46"/>
      <c r="V10" s="19">
        <v>4</v>
      </c>
      <c r="X10" s="19"/>
      <c r="Y10" s="43" t="s">
        <v>40</v>
      </c>
      <c r="Z10" s="44"/>
      <c r="AA10" s="45"/>
      <c r="AB10" s="183"/>
      <c r="AC10" s="184"/>
      <c r="AD10" s="185"/>
      <c r="AE10" s="45"/>
      <c r="AF10" s="46"/>
      <c r="AG10" s="19"/>
    </row>
    <row r="11" spans="1:33" s="17" customFormat="1" ht="20.100000000000001" customHeight="1" thickBot="1">
      <c r="A11" s="14"/>
      <c r="B11" s="18">
        <v>3</v>
      </c>
      <c r="C11" s="14"/>
      <c r="D11" s="14"/>
      <c r="E11" s="14"/>
      <c r="F11" s="47"/>
      <c r="G11" s="47"/>
      <c r="H11" s="47"/>
      <c r="I11" s="14"/>
      <c r="J11" s="14"/>
      <c r="K11" s="14"/>
      <c r="L11" s="14"/>
      <c r="M11" s="18">
        <v>4</v>
      </c>
      <c r="N11" s="14"/>
      <c r="O11" s="14"/>
      <c r="P11" s="14"/>
      <c r="Q11" s="47"/>
      <c r="R11" s="47"/>
      <c r="S11" s="47"/>
      <c r="T11" s="14"/>
      <c r="U11" s="14"/>
      <c r="V11" s="14"/>
      <c r="W11" s="14"/>
      <c r="X11" s="18"/>
      <c r="Y11" s="14"/>
      <c r="Z11" s="14"/>
      <c r="AA11" s="14"/>
      <c r="AB11" s="47"/>
      <c r="AC11" s="47"/>
      <c r="AD11" s="47"/>
      <c r="AE11" s="14"/>
      <c r="AF11" s="14"/>
      <c r="AG11" s="14"/>
    </row>
    <row r="12" spans="1:33" s="17" customFormat="1" ht="20.100000000000001" customHeight="1" thickBot="1">
      <c r="B12" s="19">
        <v>5</v>
      </c>
      <c r="C12" s="20" t="s">
        <v>41</v>
      </c>
      <c r="D12" s="21">
        <f>B12</f>
        <v>5</v>
      </c>
      <c r="E12" s="22" t="str">
        <f>VLOOKUP(B12,選手データ!$A$2:$L$9,2,0)</f>
        <v>名経大市邨</v>
      </c>
      <c r="F12" s="206" t="s">
        <v>548</v>
      </c>
      <c r="G12" s="207"/>
      <c r="H12" s="208"/>
      <c r="I12" s="22" t="str">
        <f>VLOOKUP(K12,選手データ!$A$2:$L$9,2,0)</f>
        <v>津田学園</v>
      </c>
      <c r="J12" s="23">
        <f>K12</f>
        <v>6</v>
      </c>
      <c r="K12" s="19">
        <v>6</v>
      </c>
      <c r="M12" s="19">
        <v>8</v>
      </c>
      <c r="N12" s="20" t="s">
        <v>41</v>
      </c>
      <c r="O12" s="21">
        <f>M12</f>
        <v>8</v>
      </c>
      <c r="P12" s="22" t="str">
        <f>VLOOKUP(M12,選手データ!$A$2:$L$9,2,0)</f>
        <v>麗澤瑞浪</v>
      </c>
      <c r="Q12" s="206" t="s">
        <v>548</v>
      </c>
      <c r="R12" s="207"/>
      <c r="S12" s="208"/>
      <c r="T12" s="22" t="str">
        <f>VLOOKUP(V12,選手データ!$A$2:$L$9,2,0)</f>
        <v>磐田東</v>
      </c>
      <c r="U12" s="23">
        <f>V12</f>
        <v>7</v>
      </c>
      <c r="V12" s="19">
        <v>7</v>
      </c>
      <c r="X12" s="19"/>
      <c r="Y12" s="20" t="s">
        <v>32</v>
      </c>
      <c r="Z12" s="21">
        <f>X12</f>
        <v>0</v>
      </c>
      <c r="AA12" s="22"/>
      <c r="AB12" s="206"/>
      <c r="AC12" s="207"/>
      <c r="AD12" s="208"/>
      <c r="AE12" s="22"/>
      <c r="AF12" s="23">
        <f>AG12</f>
        <v>0</v>
      </c>
      <c r="AG12" s="19"/>
    </row>
    <row r="13" spans="1:33" s="17" customFormat="1" ht="20.100000000000001" customHeight="1">
      <c r="B13" s="19">
        <v>1</v>
      </c>
      <c r="C13" s="24" t="s">
        <v>33</v>
      </c>
      <c r="D13" s="25"/>
      <c r="E13" s="26" t="str">
        <f>VLOOKUP($B$12,選手データ!$A$2:$L$9,B13+3,0)</f>
        <v>稲川　了介②</v>
      </c>
      <c r="F13" s="197" t="s">
        <v>552</v>
      </c>
      <c r="G13" s="198"/>
      <c r="H13" s="199"/>
      <c r="I13" s="27" t="str">
        <f>VLOOKUP($K$12,選手データ!$A$2:$L$9,K13+3,0)</f>
        <v>稲垣　伊織①</v>
      </c>
      <c r="J13" s="28"/>
      <c r="K13" s="19">
        <v>1</v>
      </c>
      <c r="M13" s="19">
        <v>1</v>
      </c>
      <c r="N13" s="24" t="s">
        <v>33</v>
      </c>
      <c r="O13" s="25"/>
      <c r="P13" s="26" t="str">
        <f>VLOOKUP($M$12,選手データ!$A$2:$L$9,M13+3,0)</f>
        <v>桃山　　晃②</v>
      </c>
      <c r="Q13" s="197" t="s">
        <v>551</v>
      </c>
      <c r="R13" s="216"/>
      <c r="S13" s="217"/>
      <c r="T13" s="27" t="str">
        <f>VLOOKUP($V$12,選手データ!$A$2:$L$9,V13+3,0)</f>
        <v>三坂　悠真①</v>
      </c>
      <c r="U13" s="28"/>
      <c r="V13" s="19">
        <v>1</v>
      </c>
      <c r="X13" s="19"/>
      <c r="Y13" s="24" t="s">
        <v>33</v>
      </c>
      <c r="Z13" s="25"/>
      <c r="AA13" s="48"/>
      <c r="AB13" s="257"/>
      <c r="AC13" s="258"/>
      <c r="AD13" s="259"/>
      <c r="AE13" s="49"/>
      <c r="AF13" s="28"/>
      <c r="AG13" s="19"/>
    </row>
    <row r="14" spans="1:33" s="17" customFormat="1" ht="20.100000000000001" customHeight="1">
      <c r="B14" s="19">
        <v>2</v>
      </c>
      <c r="C14" s="189" t="s">
        <v>34</v>
      </c>
      <c r="D14" s="29"/>
      <c r="E14" s="30" t="str">
        <f>VLOOKUP($B$12,選手データ!$A$2:$L$9,B14+3,0)</f>
        <v>後藤　章一郎①</v>
      </c>
      <c r="F14" s="200" t="s">
        <v>555</v>
      </c>
      <c r="G14" s="201"/>
      <c r="H14" s="202"/>
      <c r="I14" s="30" t="str">
        <f>VLOOKUP($K$12,選手データ!$A$2:$L$9,K14+3,0)</f>
        <v>松岡　歩武①</v>
      </c>
      <c r="J14" s="31"/>
      <c r="K14" s="19">
        <v>3</v>
      </c>
      <c r="M14" s="19">
        <v>2</v>
      </c>
      <c r="N14" s="189" t="s">
        <v>34</v>
      </c>
      <c r="O14" s="29"/>
      <c r="P14" s="30" t="str">
        <f>VLOOKUP($M$12,選手データ!$A$2:$L$9,M14+3,0)</f>
        <v>古屋　良祐②</v>
      </c>
      <c r="Q14" s="200" t="s">
        <v>557</v>
      </c>
      <c r="R14" s="218"/>
      <c r="S14" s="219"/>
      <c r="T14" s="30" t="str">
        <f>VLOOKUP($V$12,選手データ!$A$2:$L$9,V14+3,0)</f>
        <v>和田　脩甫①</v>
      </c>
      <c r="U14" s="31"/>
      <c r="V14" s="19">
        <v>3</v>
      </c>
      <c r="X14" s="19"/>
      <c r="Y14" s="189" t="s">
        <v>34</v>
      </c>
      <c r="Z14" s="29"/>
      <c r="AA14" s="50"/>
      <c r="AB14" s="251"/>
      <c r="AC14" s="252"/>
      <c r="AD14" s="253"/>
      <c r="AE14" s="50"/>
      <c r="AF14" s="31"/>
      <c r="AG14" s="19"/>
    </row>
    <row r="15" spans="1:33" s="17" customFormat="1" ht="20.100000000000001" customHeight="1">
      <c r="B15" s="19">
        <v>6</v>
      </c>
      <c r="C15" s="190"/>
      <c r="D15" s="32"/>
      <c r="E15" s="33" t="str">
        <f>VLOOKUP($B$12,選手データ!$A$2:$L$9,B15+3,0)</f>
        <v>日比野　悠太郎①</v>
      </c>
      <c r="F15" s="203"/>
      <c r="G15" s="204"/>
      <c r="H15" s="205"/>
      <c r="I15" s="34" t="str">
        <f>VLOOKUP($K$12,選手データ!$A$2:$L$9,K15+3,0)</f>
        <v>高橋　　匠②</v>
      </c>
      <c r="J15" s="35"/>
      <c r="K15" s="19">
        <v>4</v>
      </c>
      <c r="M15" s="19">
        <v>4</v>
      </c>
      <c r="N15" s="190"/>
      <c r="O15" s="32"/>
      <c r="P15" s="33" t="str">
        <f>VLOOKUP($M$12,選手データ!$A$2:$L$9,M15+3,0)</f>
        <v>長田　虎汰郎①</v>
      </c>
      <c r="Q15" s="220"/>
      <c r="R15" s="221"/>
      <c r="S15" s="222"/>
      <c r="T15" s="34" t="str">
        <f>VLOOKUP($V$12,選手データ!$A$2:$L$9,V15+3,0)</f>
        <v>磯谷　真那人①</v>
      </c>
      <c r="U15" s="35"/>
      <c r="V15" s="19">
        <v>8</v>
      </c>
      <c r="X15" s="19"/>
      <c r="Y15" s="190"/>
      <c r="Z15" s="32"/>
      <c r="AA15" s="51"/>
      <c r="AB15" s="254"/>
      <c r="AC15" s="255"/>
      <c r="AD15" s="256"/>
      <c r="AE15" s="52"/>
      <c r="AF15" s="35"/>
      <c r="AG15" s="19"/>
    </row>
    <row r="16" spans="1:33" s="17" customFormat="1" ht="20.100000000000001" customHeight="1">
      <c r="B16" s="19">
        <v>3</v>
      </c>
      <c r="C16" s="36" t="s">
        <v>37</v>
      </c>
      <c r="D16" s="37"/>
      <c r="E16" s="38" t="str">
        <f>VLOOKUP($B$12,選手データ!$A$2:$L$9,B16+3,0)</f>
        <v>小栗　周馬②</v>
      </c>
      <c r="F16" s="186" t="s">
        <v>556</v>
      </c>
      <c r="G16" s="187"/>
      <c r="H16" s="188"/>
      <c r="I16" s="38" t="str">
        <f>VLOOKUP($K$12,選手データ!$A$2:$L$9,K16+3,0)</f>
        <v>石﨑　葵貴①</v>
      </c>
      <c r="J16" s="39"/>
      <c r="K16" s="19">
        <v>2</v>
      </c>
      <c r="M16" s="19">
        <v>3</v>
      </c>
      <c r="N16" s="36" t="s">
        <v>37</v>
      </c>
      <c r="O16" s="37"/>
      <c r="P16" s="38" t="str">
        <f>VLOOKUP($M$12,選手データ!$A$2:$L$9,M16+3,0)</f>
        <v>矢内　大祐①</v>
      </c>
      <c r="Q16" s="186" t="s">
        <v>549</v>
      </c>
      <c r="R16" s="187"/>
      <c r="S16" s="188"/>
      <c r="T16" s="38" t="str">
        <f>VLOOKUP($V$12,選手データ!$A$2:$L$9,V16+3,0)</f>
        <v>鈴木　　敦②</v>
      </c>
      <c r="U16" s="39"/>
      <c r="V16" s="19">
        <v>2</v>
      </c>
      <c r="X16" s="19"/>
      <c r="Y16" s="36" t="s">
        <v>37</v>
      </c>
      <c r="Z16" s="37"/>
      <c r="AA16" s="53"/>
      <c r="AB16" s="248"/>
      <c r="AC16" s="249"/>
      <c r="AD16" s="250"/>
      <c r="AE16" s="53"/>
      <c r="AF16" s="39"/>
      <c r="AG16" s="19"/>
    </row>
    <row r="17" spans="1:33" s="17" customFormat="1" ht="20.100000000000001" customHeight="1">
      <c r="B17" s="19">
        <v>8</v>
      </c>
      <c r="C17" s="189" t="s">
        <v>38</v>
      </c>
      <c r="D17" s="29"/>
      <c r="E17" s="30" t="str">
        <f>VLOOKUP($B$12,選手データ!$A$2:$L$9,B17+3,0)</f>
        <v>池田　陸音②</v>
      </c>
      <c r="F17" s="191" t="s">
        <v>555</v>
      </c>
      <c r="G17" s="192"/>
      <c r="H17" s="193"/>
      <c r="I17" s="30" t="str">
        <f>VLOOKUP($K$12,選手データ!$A$2:$L$9,K17+3,0)</f>
        <v>安東　康太①</v>
      </c>
      <c r="J17" s="31"/>
      <c r="K17" s="19">
        <v>6</v>
      </c>
      <c r="M17" s="19">
        <v>5</v>
      </c>
      <c r="N17" s="189" t="s">
        <v>38</v>
      </c>
      <c r="O17" s="29"/>
      <c r="P17" s="30" t="str">
        <f>VLOOKUP($M$12,選手データ!$A$2:$L$9,M17+3,0)</f>
        <v>塩崎　一護①</v>
      </c>
      <c r="Q17" s="191" t="s">
        <v>551</v>
      </c>
      <c r="R17" s="192"/>
      <c r="S17" s="193"/>
      <c r="T17" s="30" t="str">
        <f>VLOOKUP($V$12,選手データ!$A$2:$L$9,V17+3,0)</f>
        <v>大庭　結心①</v>
      </c>
      <c r="U17" s="31"/>
      <c r="V17" s="19">
        <v>5</v>
      </c>
      <c r="X17" s="19"/>
      <c r="Y17" s="189" t="s">
        <v>38</v>
      </c>
      <c r="Z17" s="29"/>
      <c r="AA17" s="50"/>
      <c r="AB17" s="251"/>
      <c r="AC17" s="252"/>
      <c r="AD17" s="253"/>
      <c r="AE17" s="50"/>
      <c r="AF17" s="31"/>
      <c r="AG17" s="19"/>
    </row>
    <row r="18" spans="1:33" s="17" customFormat="1" ht="20.100000000000001" customHeight="1">
      <c r="B18" s="19">
        <v>9</v>
      </c>
      <c r="C18" s="190"/>
      <c r="D18" s="40"/>
      <c r="E18" s="41" t="str">
        <f>VLOOKUP($B$12,選手データ!$A$2:$L$9,B18+3,0)</f>
        <v>森　　衣吹②</v>
      </c>
      <c r="F18" s="194"/>
      <c r="G18" s="195"/>
      <c r="H18" s="196"/>
      <c r="I18" s="41" t="str">
        <f>VLOOKUP($K$12,選手データ!$A$2:$L$9,K18+3,0)</f>
        <v>永田　莉基①</v>
      </c>
      <c r="J18" s="42"/>
      <c r="K18" s="19">
        <v>9</v>
      </c>
      <c r="M18" s="19">
        <v>9</v>
      </c>
      <c r="N18" s="190"/>
      <c r="O18" s="40"/>
      <c r="P18" s="41" t="str">
        <f>VLOOKUP($M$12,選手データ!$A$2:$L$9,M18+3,0)</f>
        <v>竹中　　匠②</v>
      </c>
      <c r="Q18" s="212"/>
      <c r="R18" s="213"/>
      <c r="S18" s="214"/>
      <c r="T18" s="41" t="str">
        <f>VLOOKUP($V$12,選手データ!$A$2:$L$9,V18+3,0)</f>
        <v>太田　捷翔①</v>
      </c>
      <c r="U18" s="42"/>
      <c r="V18" s="19">
        <v>7</v>
      </c>
      <c r="X18" s="19"/>
      <c r="Y18" s="190"/>
      <c r="Z18" s="40"/>
      <c r="AA18" s="54"/>
      <c r="AB18" s="254"/>
      <c r="AC18" s="255"/>
      <c r="AD18" s="256"/>
      <c r="AE18" s="54"/>
      <c r="AF18" s="42"/>
      <c r="AG18" s="19"/>
    </row>
    <row r="19" spans="1:33" s="17" customFormat="1" ht="20.100000000000001" customHeight="1" thickBot="1">
      <c r="B19" s="19">
        <v>4</v>
      </c>
      <c r="C19" s="43" t="s">
        <v>39</v>
      </c>
      <c r="D19" s="44"/>
      <c r="E19" s="45" t="str">
        <f>VLOOKUP($B$12,選手データ!$A$2:$L$9,B19+3,0)</f>
        <v>齋藤　俊樹②</v>
      </c>
      <c r="F19" s="183" t="s">
        <v>552</v>
      </c>
      <c r="G19" s="184"/>
      <c r="H19" s="185"/>
      <c r="I19" s="45" t="str">
        <f>VLOOKUP($K$12,選手データ!$A$2:$L$9,K19+3,0)</f>
        <v>豊島　翔太①</v>
      </c>
      <c r="J19" s="46"/>
      <c r="K19" s="19">
        <v>5</v>
      </c>
      <c r="M19" s="19">
        <v>6</v>
      </c>
      <c r="N19" s="43" t="s">
        <v>39</v>
      </c>
      <c r="O19" s="44"/>
      <c r="P19" s="45" t="str">
        <f>VLOOKUP($M$12,選手データ!$A$2:$L$9,M19+3,0)</f>
        <v>加藤　佑真①</v>
      </c>
      <c r="Q19" s="183" t="s">
        <v>552</v>
      </c>
      <c r="R19" s="184"/>
      <c r="S19" s="185"/>
      <c r="T19" s="45" t="str">
        <f>VLOOKUP($V$12,選手データ!$A$2:$L$9,V19+3,0)</f>
        <v>渡邉　　匠①</v>
      </c>
      <c r="U19" s="46"/>
      <c r="V19" s="19">
        <v>4</v>
      </c>
      <c r="X19" s="19"/>
      <c r="Y19" s="43" t="s">
        <v>39</v>
      </c>
      <c r="Z19" s="44"/>
      <c r="AA19" s="55"/>
      <c r="AB19" s="245"/>
      <c r="AC19" s="246"/>
      <c r="AD19" s="247"/>
      <c r="AE19" s="55"/>
      <c r="AF19" s="46"/>
      <c r="AG19" s="19"/>
    </row>
    <row r="20" spans="1:33" s="17" customFormat="1" ht="20.100000000000001" customHeight="1">
      <c r="B20" s="126"/>
      <c r="C20" s="123"/>
      <c r="D20" s="124"/>
      <c r="E20" s="123"/>
      <c r="F20" s="125"/>
      <c r="G20" s="125"/>
      <c r="H20" s="125"/>
      <c r="I20" s="123"/>
      <c r="J20" s="124"/>
      <c r="K20" s="126"/>
      <c r="L20" s="14"/>
      <c r="M20" s="126"/>
      <c r="N20" s="123"/>
      <c r="O20" s="124"/>
      <c r="P20" s="123"/>
      <c r="Q20" s="125"/>
      <c r="R20" s="125"/>
      <c r="S20" s="125"/>
      <c r="T20" s="123"/>
      <c r="U20" s="124"/>
      <c r="V20" s="126"/>
      <c r="X20" s="19"/>
      <c r="Y20" s="34"/>
      <c r="Z20" s="60"/>
      <c r="AA20" s="52"/>
      <c r="AB20" s="121"/>
      <c r="AC20" s="122"/>
      <c r="AD20" s="122"/>
      <c r="AE20" s="52"/>
      <c r="AF20" s="60"/>
      <c r="AG20" s="19"/>
    </row>
    <row r="21" spans="1:33" s="17" customFormat="1" ht="20.100000000000001" customHeight="1">
      <c r="B21" s="126"/>
      <c r="C21" s="124" t="s">
        <v>389</v>
      </c>
      <c r="D21" s="124"/>
      <c r="E21" s="123"/>
      <c r="F21" s="125"/>
      <c r="G21" s="125"/>
      <c r="H21" s="125"/>
      <c r="I21" s="123"/>
      <c r="J21" s="124"/>
      <c r="K21" s="126"/>
      <c r="L21" s="14"/>
      <c r="M21" s="126"/>
      <c r="N21" s="123"/>
      <c r="O21" s="124"/>
      <c r="P21" s="123"/>
      <c r="Q21" s="125"/>
      <c r="R21" s="125"/>
      <c r="S21" s="125"/>
      <c r="T21" s="123"/>
      <c r="U21" s="124"/>
      <c r="V21" s="126"/>
      <c r="X21" s="19"/>
      <c r="Y21" s="34"/>
      <c r="Z21" s="60"/>
      <c r="AA21" s="52"/>
      <c r="AB21" s="121"/>
      <c r="AC21" s="122"/>
      <c r="AD21" s="122"/>
      <c r="AE21" s="52"/>
      <c r="AF21" s="60"/>
      <c r="AG21" s="19"/>
    </row>
    <row r="22" spans="1:33" s="17" customFormat="1" ht="20.100000000000001" customHeight="1" thickBot="1">
      <c r="A22" s="14"/>
      <c r="B22" s="18">
        <v>5</v>
      </c>
      <c r="C22" s="14"/>
      <c r="D22" s="14"/>
      <c r="E22" s="14"/>
      <c r="F22" s="47"/>
      <c r="G22" s="47"/>
      <c r="H22" s="47"/>
      <c r="I22" s="14"/>
      <c r="J22" s="14"/>
      <c r="K22" s="14"/>
      <c r="L22" s="14"/>
      <c r="M22" s="18">
        <v>6</v>
      </c>
      <c r="N22" s="14"/>
      <c r="O22" s="14"/>
      <c r="P22" s="14"/>
      <c r="Q22" s="47"/>
      <c r="R22" s="47"/>
      <c r="S22" s="47"/>
      <c r="T22" s="14"/>
      <c r="U22" s="14"/>
      <c r="V22" s="14"/>
      <c r="W22" s="14"/>
      <c r="X22" s="18"/>
      <c r="Y22" s="14"/>
      <c r="Z22" s="14"/>
      <c r="AA22" s="14"/>
      <c r="AB22" s="47"/>
      <c r="AC22" s="47"/>
      <c r="AD22" s="47"/>
      <c r="AE22" s="14"/>
      <c r="AF22" s="14"/>
      <c r="AG22" s="14"/>
    </row>
    <row r="23" spans="1:33" s="17" customFormat="1" ht="20.100000000000001" customHeight="1" thickBot="1">
      <c r="B23" s="19">
        <v>1</v>
      </c>
      <c r="C23" s="20" t="s">
        <v>393</v>
      </c>
      <c r="D23" s="21">
        <f>B23</f>
        <v>1</v>
      </c>
      <c r="E23" s="22" t="str">
        <f>VLOOKUP(B23,選手データ!$A$2:$L$9,2,0)</f>
        <v>四日市工</v>
      </c>
      <c r="F23" s="206" t="s">
        <v>567</v>
      </c>
      <c r="G23" s="207"/>
      <c r="H23" s="208"/>
      <c r="I23" s="22" t="str">
        <f>VLOOKUP(K23,選手データ!$A$2:$L$9,2,0)</f>
        <v>名古屋</v>
      </c>
      <c r="J23" s="23">
        <f>K23</f>
        <v>3</v>
      </c>
      <c r="K23" s="19">
        <v>3</v>
      </c>
      <c r="M23" s="19">
        <v>8</v>
      </c>
      <c r="N23" s="20" t="s">
        <v>393</v>
      </c>
      <c r="O23" s="21">
        <f>M23</f>
        <v>8</v>
      </c>
      <c r="P23" s="22" t="str">
        <f>VLOOKUP(M23,選手データ!$A$2:$L$9,2,0)</f>
        <v>麗澤瑞浪</v>
      </c>
      <c r="Q23" s="206" t="s">
        <v>567</v>
      </c>
      <c r="R23" s="207"/>
      <c r="S23" s="208"/>
      <c r="T23" s="22" t="str">
        <f>VLOOKUP(V23,選手データ!$A$2:$L$9,2,0)</f>
        <v>名経大市邨</v>
      </c>
      <c r="U23" s="23">
        <f>V23</f>
        <v>5</v>
      </c>
      <c r="V23" s="19">
        <v>5</v>
      </c>
      <c r="X23" s="19"/>
      <c r="Y23" s="20"/>
      <c r="Z23" s="21"/>
      <c r="AA23" s="22"/>
      <c r="AB23" s="223"/>
      <c r="AC23" s="224"/>
      <c r="AD23" s="225"/>
      <c r="AE23" s="22"/>
      <c r="AF23" s="23"/>
      <c r="AG23" s="19"/>
    </row>
    <row r="24" spans="1:33" s="17" customFormat="1" ht="20.100000000000001" customHeight="1">
      <c r="B24" s="19">
        <v>1</v>
      </c>
      <c r="C24" s="24" t="s">
        <v>33</v>
      </c>
      <c r="D24" s="25"/>
      <c r="E24" s="26" t="str">
        <f>VLOOKUP($B$23,選手データ!$A$2:$L$9,B24+3,0)</f>
        <v>本山　知苑②</v>
      </c>
      <c r="F24" s="197" t="s">
        <v>556</v>
      </c>
      <c r="G24" s="198"/>
      <c r="H24" s="199"/>
      <c r="I24" s="27" t="str">
        <f>VLOOKUP($K$23,選手データ!$A$2:$L$9,K24+3,0)</f>
        <v>河田　健太②</v>
      </c>
      <c r="J24" s="28"/>
      <c r="K24" s="19">
        <v>1</v>
      </c>
      <c r="M24" s="19">
        <v>1</v>
      </c>
      <c r="N24" s="24" t="s">
        <v>33</v>
      </c>
      <c r="O24" s="25"/>
      <c r="P24" s="26" t="str">
        <f>VLOOKUP($M$23,選手データ!$A$2:$L$9,M24+3,0)</f>
        <v>桃山　　晃②</v>
      </c>
      <c r="Q24" s="197" t="s">
        <v>551</v>
      </c>
      <c r="R24" s="198"/>
      <c r="S24" s="199"/>
      <c r="T24" s="27" t="str">
        <f>VLOOKUP($V$23,選手データ!$A$2:$L$9,V24+3,0)</f>
        <v>稲川　了介②</v>
      </c>
      <c r="U24" s="28"/>
      <c r="V24" s="19">
        <v>1</v>
      </c>
      <c r="X24" s="19"/>
      <c r="Y24" s="24"/>
      <c r="Z24" s="25"/>
      <c r="AA24" s="26"/>
      <c r="AB24" s="197"/>
      <c r="AC24" s="198"/>
      <c r="AD24" s="199"/>
      <c r="AE24" s="27"/>
      <c r="AF24" s="28"/>
      <c r="AG24" s="19"/>
    </row>
    <row r="25" spans="1:33" s="17" customFormat="1" ht="20.100000000000001" customHeight="1">
      <c r="B25" s="19">
        <v>4</v>
      </c>
      <c r="C25" s="189" t="s">
        <v>42</v>
      </c>
      <c r="D25" s="29"/>
      <c r="E25" s="30" t="str">
        <f>VLOOKUP($B$23,選手データ!$A$2:$L$9,B25+3,0)</f>
        <v>水谷　旭陽①</v>
      </c>
      <c r="F25" s="200" t="s">
        <v>552</v>
      </c>
      <c r="G25" s="201"/>
      <c r="H25" s="202"/>
      <c r="I25" s="30" t="str">
        <f>VLOOKUP($K$23,選手データ!$A$2:$L$9,K25+3,0)</f>
        <v>北根　弘基①</v>
      </c>
      <c r="J25" s="31"/>
      <c r="K25" s="19">
        <v>3</v>
      </c>
      <c r="M25" s="19">
        <v>2</v>
      </c>
      <c r="N25" s="189" t="s">
        <v>42</v>
      </c>
      <c r="O25" s="29"/>
      <c r="P25" s="30" t="str">
        <f>VLOOKUP($M$23,選手データ!$A$2:$L$9,M25+3,0)</f>
        <v>古屋　良祐②</v>
      </c>
      <c r="Q25" s="200" t="s">
        <v>552</v>
      </c>
      <c r="R25" s="201"/>
      <c r="S25" s="202"/>
      <c r="T25" s="30" t="str">
        <f>VLOOKUP($V$23,選手データ!$A$2:$L$9,V25+3,0)</f>
        <v>後藤　章一郎①</v>
      </c>
      <c r="U25" s="31"/>
      <c r="V25" s="19">
        <v>2</v>
      </c>
      <c r="X25" s="19"/>
      <c r="Y25" s="56"/>
      <c r="Z25" s="29"/>
      <c r="AA25" s="30"/>
      <c r="AB25" s="200"/>
      <c r="AC25" s="201"/>
      <c r="AD25" s="202"/>
      <c r="AE25" s="30"/>
      <c r="AF25" s="31"/>
      <c r="AG25" s="19"/>
    </row>
    <row r="26" spans="1:33" s="17" customFormat="1" ht="20.100000000000001" customHeight="1">
      <c r="B26" s="19">
        <v>5</v>
      </c>
      <c r="C26" s="190"/>
      <c r="D26" s="32"/>
      <c r="E26" s="33" t="str">
        <f>VLOOKUP($B$23,選手データ!$A$2:$L$9,B26+3,0)</f>
        <v>森脇　央介②</v>
      </c>
      <c r="F26" s="203"/>
      <c r="G26" s="204"/>
      <c r="H26" s="205"/>
      <c r="I26" s="34" t="str">
        <f>VLOOKUP($K$23,選手データ!$A$2:$L$9,K26+3,0)</f>
        <v>家合　竜佐①</v>
      </c>
      <c r="J26" s="35"/>
      <c r="K26" s="19">
        <v>5</v>
      </c>
      <c r="M26" s="19">
        <v>4</v>
      </c>
      <c r="N26" s="190"/>
      <c r="O26" s="32"/>
      <c r="P26" s="33" t="str">
        <f>VLOOKUP($M$23,選手データ!$A$2:$L$9,M26+3,0)</f>
        <v>長田　虎汰郎①</v>
      </c>
      <c r="Q26" s="203"/>
      <c r="R26" s="204"/>
      <c r="S26" s="205"/>
      <c r="T26" s="34" t="str">
        <f>VLOOKUP($V$23,選手データ!$A$2:$L$9,V26+3,0)</f>
        <v>日比野　悠太郎①</v>
      </c>
      <c r="U26" s="35"/>
      <c r="V26" s="19">
        <v>6</v>
      </c>
      <c r="X26" s="19"/>
      <c r="Y26" s="57"/>
      <c r="Z26" s="32"/>
      <c r="AA26" s="33"/>
      <c r="AB26" s="203"/>
      <c r="AC26" s="204"/>
      <c r="AD26" s="205"/>
      <c r="AE26" s="34"/>
      <c r="AF26" s="35"/>
      <c r="AG26" s="19"/>
    </row>
    <row r="27" spans="1:33" s="17" customFormat="1" ht="20.100000000000001" customHeight="1">
      <c r="B27" s="19">
        <v>2</v>
      </c>
      <c r="C27" s="36" t="s">
        <v>43</v>
      </c>
      <c r="D27" s="37"/>
      <c r="E27" s="38" t="str">
        <f>VLOOKUP($B$23,選手データ!$A$2:$L$9,B27+3,0)</f>
        <v>水野　惺矢②</v>
      </c>
      <c r="F27" s="186" t="s">
        <v>555</v>
      </c>
      <c r="G27" s="187"/>
      <c r="H27" s="188"/>
      <c r="I27" s="38" t="str">
        <f>VLOOKUP($K$23,選手データ!$A$2:$L$9,K27+3,0)</f>
        <v>戸谷　彩人②</v>
      </c>
      <c r="J27" s="39"/>
      <c r="K27" s="19">
        <v>2</v>
      </c>
      <c r="M27" s="19">
        <v>3</v>
      </c>
      <c r="N27" s="36" t="s">
        <v>43</v>
      </c>
      <c r="O27" s="37"/>
      <c r="P27" s="38" t="str">
        <f>VLOOKUP($M$23,選手データ!$A$2:$L$9,M27+3,0)</f>
        <v>矢内　大祐①</v>
      </c>
      <c r="Q27" s="186" t="s">
        <v>568</v>
      </c>
      <c r="R27" s="187"/>
      <c r="S27" s="188"/>
      <c r="T27" s="38" t="str">
        <f>VLOOKUP($V$23,選手データ!$A$2:$L$9,V27+3,0)</f>
        <v>齋藤　俊樹②</v>
      </c>
      <c r="U27" s="39"/>
      <c r="V27" s="19">
        <v>4</v>
      </c>
      <c r="X27" s="19"/>
      <c r="Y27" s="36"/>
      <c r="Z27" s="37"/>
      <c r="AA27" s="38"/>
      <c r="AB27" s="209"/>
      <c r="AC27" s="210"/>
      <c r="AD27" s="211"/>
      <c r="AE27" s="38"/>
      <c r="AF27" s="39"/>
      <c r="AG27" s="19"/>
    </row>
    <row r="28" spans="1:33" s="17" customFormat="1" ht="20.100000000000001" customHeight="1">
      <c r="B28" s="19">
        <v>7</v>
      </c>
      <c r="C28" s="189" t="s">
        <v>44</v>
      </c>
      <c r="D28" s="29"/>
      <c r="E28" s="30" t="str">
        <f>VLOOKUP($B$23,選手データ!$A$2:$L$9,B28+3,0)</f>
        <v>秋本　将輝①</v>
      </c>
      <c r="F28" s="215" t="s">
        <v>565</v>
      </c>
      <c r="G28" s="192"/>
      <c r="H28" s="193"/>
      <c r="I28" s="30" t="str">
        <f>VLOOKUP($K$23,選手データ!$A$2:$L$9,K28+3,0)</f>
        <v>関　　泰久②</v>
      </c>
      <c r="J28" s="31"/>
      <c r="K28" s="19">
        <v>6</v>
      </c>
      <c r="M28" s="19">
        <v>5</v>
      </c>
      <c r="N28" s="189" t="s">
        <v>44</v>
      </c>
      <c r="O28" s="29"/>
      <c r="P28" s="30" t="str">
        <f>VLOOKUP($M$23,選手データ!$A$2:$L$9,M28+3,0)</f>
        <v>塩崎　一護①</v>
      </c>
      <c r="Q28" s="191" t="s">
        <v>555</v>
      </c>
      <c r="R28" s="192"/>
      <c r="S28" s="193"/>
      <c r="T28" s="30" t="str">
        <f>VLOOKUP($V$23,選手データ!$A$2:$L$9,V28+3,0)</f>
        <v>伊藤　彰浩②</v>
      </c>
      <c r="U28" s="31"/>
      <c r="V28" s="19">
        <v>5</v>
      </c>
      <c r="X28" s="19"/>
      <c r="Y28" s="56"/>
      <c r="Z28" s="29"/>
      <c r="AA28" s="30"/>
      <c r="AB28" s="191"/>
      <c r="AC28" s="192"/>
      <c r="AD28" s="193"/>
      <c r="AE28" s="30"/>
      <c r="AF28" s="31"/>
      <c r="AG28" s="19"/>
    </row>
    <row r="29" spans="1:33" s="17" customFormat="1" ht="20.100000000000001" customHeight="1">
      <c r="B29" s="19">
        <v>8</v>
      </c>
      <c r="C29" s="190"/>
      <c r="D29" s="40"/>
      <c r="E29" s="41" t="str">
        <f>VLOOKUP($B$23,選手データ!$A$2:$L$9,B29+3,0)</f>
        <v>戌亥　一真②</v>
      </c>
      <c r="F29" s="194"/>
      <c r="G29" s="195"/>
      <c r="H29" s="196"/>
      <c r="I29" s="41" t="str">
        <f>VLOOKUP($K$23,選手データ!$A$2:$L$9,K29+3,0)</f>
        <v>牧村　周燈②</v>
      </c>
      <c r="J29" s="42"/>
      <c r="K29" s="19">
        <v>7</v>
      </c>
      <c r="M29" s="19">
        <v>9</v>
      </c>
      <c r="N29" s="190"/>
      <c r="O29" s="40"/>
      <c r="P29" s="41" t="str">
        <f>VLOOKUP($M$23,選手データ!$A$2:$L$9,M29+3,0)</f>
        <v>竹中　　匠②</v>
      </c>
      <c r="Q29" s="194"/>
      <c r="R29" s="195"/>
      <c r="S29" s="196"/>
      <c r="T29" s="41" t="str">
        <f>VLOOKUP($V$23,選手データ!$A$2:$L$9,V29+3,0)</f>
        <v>今村　陸人②</v>
      </c>
      <c r="U29" s="42"/>
      <c r="V29" s="19">
        <v>7</v>
      </c>
      <c r="X29" s="19"/>
      <c r="Y29" s="58"/>
      <c r="Z29" s="40"/>
      <c r="AA29" s="41"/>
      <c r="AB29" s="194"/>
      <c r="AC29" s="195"/>
      <c r="AD29" s="196"/>
      <c r="AE29" s="41"/>
      <c r="AF29" s="42"/>
      <c r="AG29" s="19"/>
    </row>
    <row r="30" spans="1:33" s="17" customFormat="1" ht="20.100000000000001" customHeight="1" thickBot="1">
      <c r="B30" s="19">
        <v>3</v>
      </c>
      <c r="C30" s="43" t="s">
        <v>40</v>
      </c>
      <c r="D30" s="44"/>
      <c r="E30" s="45" t="str">
        <f>VLOOKUP($B$23,選手データ!$A$2:$L$9,B30+3,0)</f>
        <v>間宮　友稀②</v>
      </c>
      <c r="F30" s="183" t="s">
        <v>566</v>
      </c>
      <c r="G30" s="184"/>
      <c r="H30" s="185"/>
      <c r="I30" s="45" t="str">
        <f>VLOOKUP($K$23,選手データ!$A$2:$L$9,K30+3,0)</f>
        <v>安江　奏太①</v>
      </c>
      <c r="J30" s="46"/>
      <c r="K30" s="19">
        <v>4</v>
      </c>
      <c r="M30" s="19">
        <v>6</v>
      </c>
      <c r="N30" s="43" t="s">
        <v>40</v>
      </c>
      <c r="O30" s="44"/>
      <c r="P30" s="45" t="str">
        <f>VLOOKUP($M$23,選手データ!$A$2:$L$9,M30+3,0)</f>
        <v>加藤　佑真①</v>
      </c>
      <c r="Q30" s="183" t="s">
        <v>566</v>
      </c>
      <c r="R30" s="184"/>
      <c r="S30" s="185"/>
      <c r="T30" s="45" t="str">
        <f>VLOOKUP($V$23,選手データ!$A$2:$L$9,V30+3,0)</f>
        <v>池田　陸音②</v>
      </c>
      <c r="U30" s="46"/>
      <c r="V30" s="19">
        <v>8</v>
      </c>
      <c r="X30" s="19"/>
      <c r="Y30" s="43"/>
      <c r="Z30" s="44"/>
      <c r="AA30" s="45"/>
      <c r="AB30" s="183"/>
      <c r="AC30" s="184"/>
      <c r="AD30" s="185"/>
      <c r="AE30" s="45"/>
      <c r="AF30" s="46"/>
      <c r="AG30" s="19"/>
    </row>
    <row r="31" spans="1:33" s="17" customFormat="1" ht="20.100000000000001" customHeight="1">
      <c r="B31" s="19"/>
      <c r="C31" s="127"/>
      <c r="D31" s="124"/>
      <c r="E31" s="123"/>
      <c r="F31" s="125"/>
      <c r="G31" s="128"/>
      <c r="H31" s="128"/>
      <c r="I31" s="123"/>
      <c r="J31" s="124"/>
      <c r="K31" s="19"/>
      <c r="M31" s="19"/>
      <c r="N31" s="127"/>
      <c r="O31" s="124"/>
      <c r="P31" s="123"/>
      <c r="Q31" s="125"/>
      <c r="R31" s="128"/>
      <c r="S31" s="128"/>
      <c r="T31" s="123"/>
      <c r="U31" s="124"/>
      <c r="V31" s="19"/>
      <c r="X31" s="19"/>
      <c r="Y31" s="59"/>
      <c r="Z31" s="60"/>
      <c r="AA31" s="34"/>
      <c r="AB31" s="61"/>
      <c r="AC31" s="62"/>
      <c r="AD31" s="62"/>
      <c r="AE31" s="34"/>
      <c r="AF31" s="60"/>
      <c r="AG31" s="19"/>
    </row>
    <row r="32" spans="1:33" s="17" customFormat="1" ht="20.100000000000001" customHeight="1">
      <c r="B32" s="19"/>
      <c r="C32" s="124" t="s">
        <v>392</v>
      </c>
      <c r="D32" s="124"/>
      <c r="E32" s="123"/>
      <c r="F32" s="125"/>
      <c r="G32" s="128"/>
      <c r="H32" s="128"/>
      <c r="I32" s="123"/>
      <c r="J32" s="124"/>
      <c r="K32" s="19"/>
      <c r="M32" s="19"/>
      <c r="N32" s="15" t="s">
        <v>54</v>
      </c>
      <c r="O32" s="124"/>
      <c r="P32" s="123"/>
      <c r="Q32" s="125"/>
      <c r="R32" s="128"/>
      <c r="S32" s="128"/>
      <c r="T32" s="123"/>
      <c r="U32" s="124"/>
      <c r="V32" s="19"/>
      <c r="X32" s="19"/>
      <c r="Y32" s="59"/>
      <c r="Z32" s="60"/>
      <c r="AA32" s="34"/>
      <c r="AB32" s="61"/>
      <c r="AC32" s="62"/>
      <c r="AD32" s="62"/>
      <c r="AE32" s="34"/>
      <c r="AF32" s="60"/>
      <c r="AG32" s="19"/>
    </row>
    <row r="33" spans="1:33" s="17" customFormat="1" ht="20.100000000000001" customHeight="1" thickBot="1">
      <c r="A33" s="14"/>
      <c r="B33" s="18">
        <v>9</v>
      </c>
      <c r="C33" s="14"/>
      <c r="D33" s="14"/>
      <c r="E33" s="14"/>
      <c r="F33" s="47"/>
      <c r="G33" s="47"/>
      <c r="H33" s="47"/>
      <c r="I33" s="14"/>
      <c r="J33" s="14"/>
      <c r="K33" s="14"/>
      <c r="L33" s="14"/>
      <c r="M33" s="18">
        <v>10</v>
      </c>
      <c r="N33" s="14"/>
      <c r="O33" s="14"/>
      <c r="P33" s="14"/>
      <c r="Q33" s="47"/>
      <c r="R33" s="47"/>
      <c r="S33" s="47"/>
      <c r="T33" s="14"/>
      <c r="U33" s="14"/>
      <c r="V33" s="14"/>
      <c r="W33" s="14"/>
      <c r="X33" s="18"/>
      <c r="Y33" s="14"/>
      <c r="Z33" s="14"/>
      <c r="AA33" s="14"/>
      <c r="AB33" s="47"/>
      <c r="AC33" s="47"/>
      <c r="AD33" s="47"/>
      <c r="AE33" s="14"/>
      <c r="AF33" s="14"/>
      <c r="AG33" s="14"/>
    </row>
    <row r="34" spans="1:33" s="17" customFormat="1" ht="20.100000000000001" customHeight="1" thickBot="1">
      <c r="B34" s="19">
        <v>1</v>
      </c>
      <c r="C34" s="20" t="s">
        <v>56</v>
      </c>
      <c r="D34" s="21">
        <f>B34</f>
        <v>1</v>
      </c>
      <c r="E34" s="22" t="str">
        <f>VLOOKUP(B34,選手データ!$A$2:$L$9,2,0)</f>
        <v>四日市工</v>
      </c>
      <c r="F34" s="206" t="s">
        <v>591</v>
      </c>
      <c r="G34" s="207"/>
      <c r="H34" s="208"/>
      <c r="I34" s="22" t="str">
        <f>VLOOKUP(K34,選手データ!$A$2:$L$9,2,0)</f>
        <v>麗澤瑞浪</v>
      </c>
      <c r="J34" s="23">
        <f>K34</f>
        <v>8</v>
      </c>
      <c r="K34" s="19">
        <v>8</v>
      </c>
      <c r="M34" s="19">
        <v>5</v>
      </c>
      <c r="N34" s="20" t="s">
        <v>57</v>
      </c>
      <c r="O34" s="21">
        <f>M34</f>
        <v>5</v>
      </c>
      <c r="P34" s="22" t="str">
        <f>VLOOKUP(M34,選手データ!$A$2:$L$9,2,0)</f>
        <v>名経大市邨</v>
      </c>
      <c r="Q34" s="206"/>
      <c r="R34" s="207"/>
      <c r="S34" s="208"/>
      <c r="T34" s="22" t="str">
        <f>VLOOKUP(V34,選手データ!$A$2:$L$9,2,0)</f>
        <v>名古屋</v>
      </c>
      <c r="U34" s="23">
        <f>V34</f>
        <v>3</v>
      </c>
      <c r="V34" s="19">
        <v>3</v>
      </c>
      <c r="X34" s="19"/>
      <c r="Y34" s="20" t="s">
        <v>45</v>
      </c>
      <c r="Z34" s="21">
        <f>X34</f>
        <v>0</v>
      </c>
      <c r="AA34" s="22"/>
      <c r="AB34" s="206"/>
      <c r="AC34" s="207"/>
      <c r="AD34" s="208"/>
      <c r="AE34" s="22"/>
      <c r="AF34" s="23">
        <f>AG34</f>
        <v>0</v>
      </c>
      <c r="AG34" s="19"/>
    </row>
    <row r="35" spans="1:33" s="17" customFormat="1" ht="45" customHeight="1">
      <c r="B35" s="19">
        <v>1</v>
      </c>
      <c r="C35" s="24" t="s">
        <v>46</v>
      </c>
      <c r="D35" s="25"/>
      <c r="E35" s="26" t="str">
        <f>VLOOKUP($B$34,選手データ!$A$2:$L$9,B35+3,0)</f>
        <v>本山　知苑②</v>
      </c>
      <c r="F35" s="238" t="s">
        <v>597</v>
      </c>
      <c r="G35" s="198"/>
      <c r="H35" s="199"/>
      <c r="I35" s="27" t="str">
        <f>VLOOKUP($K$34,選手データ!$A$2:$L$9,K35+3,0)</f>
        <v>桃山　　晃②</v>
      </c>
      <c r="J35" s="28"/>
      <c r="K35" s="19">
        <v>1</v>
      </c>
      <c r="M35" s="19"/>
      <c r="N35" s="24" t="s">
        <v>46</v>
      </c>
      <c r="O35" s="25"/>
      <c r="P35" s="26"/>
      <c r="Q35" s="197"/>
      <c r="R35" s="216"/>
      <c r="S35" s="217"/>
      <c r="T35" s="27"/>
      <c r="U35" s="28"/>
      <c r="V35" s="19"/>
      <c r="X35" s="19"/>
      <c r="Y35" s="24" t="s">
        <v>46</v>
      </c>
      <c r="Z35" s="25"/>
      <c r="AA35" s="26"/>
      <c r="AB35" s="197"/>
      <c r="AC35" s="198"/>
      <c r="AD35" s="199"/>
      <c r="AE35" s="27"/>
      <c r="AF35" s="28"/>
      <c r="AG35" s="19"/>
    </row>
    <row r="36" spans="1:33" s="17" customFormat="1" ht="22.5" customHeight="1">
      <c r="B36" s="19">
        <v>4</v>
      </c>
      <c r="C36" s="189" t="s">
        <v>42</v>
      </c>
      <c r="D36" s="29"/>
      <c r="E36" s="30" t="str">
        <f>VLOOKUP($B$34,選手データ!$A$2:$L$9,B36+3,0)</f>
        <v>水谷　旭陽①</v>
      </c>
      <c r="F36" s="239" t="s">
        <v>600</v>
      </c>
      <c r="G36" s="240"/>
      <c r="H36" s="241"/>
      <c r="I36" s="30" t="str">
        <f>VLOOKUP($K$34,選手データ!$A$2:$L$9,K36+3,0)</f>
        <v>矢内　大祐①</v>
      </c>
      <c r="J36" s="31"/>
      <c r="K36" s="19">
        <v>3</v>
      </c>
      <c r="M36" s="19"/>
      <c r="N36" s="189" t="s">
        <v>42</v>
      </c>
      <c r="O36" s="29"/>
      <c r="P36" s="30"/>
      <c r="Q36" s="200"/>
      <c r="R36" s="218"/>
      <c r="S36" s="219"/>
      <c r="T36" s="30"/>
      <c r="U36" s="31"/>
      <c r="V36" s="19"/>
      <c r="X36" s="19"/>
      <c r="Y36" s="189" t="s">
        <v>34</v>
      </c>
      <c r="Z36" s="29"/>
      <c r="AA36" s="30"/>
      <c r="AB36" s="200"/>
      <c r="AC36" s="201"/>
      <c r="AD36" s="202"/>
      <c r="AE36" s="30"/>
      <c r="AF36" s="31"/>
      <c r="AG36" s="19"/>
    </row>
    <row r="37" spans="1:33" s="17" customFormat="1" ht="22.5" customHeight="1">
      <c r="B37" s="19">
        <v>5</v>
      </c>
      <c r="C37" s="190"/>
      <c r="D37" s="32"/>
      <c r="E37" s="33" t="str">
        <f>VLOOKUP($B$34,選手データ!$A$2:$L$9,B37+3,0)</f>
        <v>森脇　央介②</v>
      </c>
      <c r="F37" s="242"/>
      <c r="G37" s="243"/>
      <c r="H37" s="244"/>
      <c r="I37" s="34" t="str">
        <f>VLOOKUP($K$34,選手データ!$A$2:$L$9,K37+3,0)</f>
        <v>長田　虎汰郎①</v>
      </c>
      <c r="J37" s="35"/>
      <c r="K37" s="19">
        <v>4</v>
      </c>
      <c r="M37" s="19"/>
      <c r="N37" s="190"/>
      <c r="O37" s="32"/>
      <c r="P37" s="33"/>
      <c r="Q37" s="220"/>
      <c r="R37" s="221"/>
      <c r="S37" s="222"/>
      <c r="T37" s="34"/>
      <c r="U37" s="35"/>
      <c r="V37" s="19"/>
      <c r="X37" s="19"/>
      <c r="Y37" s="190"/>
      <c r="Z37" s="32"/>
      <c r="AA37" s="33"/>
      <c r="AB37" s="203"/>
      <c r="AC37" s="204"/>
      <c r="AD37" s="205"/>
      <c r="AE37" s="34"/>
      <c r="AF37" s="35"/>
      <c r="AG37" s="19"/>
    </row>
    <row r="38" spans="1:33" s="17" customFormat="1" ht="45" customHeight="1">
      <c r="B38" s="19">
        <v>2</v>
      </c>
      <c r="C38" s="36" t="s">
        <v>47</v>
      </c>
      <c r="D38" s="37"/>
      <c r="E38" s="38" t="str">
        <f>VLOOKUP($B$34,選手データ!$A$2:$L$9,B38+3,0)</f>
        <v>水野　惺矢②</v>
      </c>
      <c r="F38" s="231" t="s">
        <v>598</v>
      </c>
      <c r="G38" s="187"/>
      <c r="H38" s="188"/>
      <c r="I38" s="38" t="str">
        <f>VLOOKUP($K$34,選手データ!$A$2:$L$9,K38+3,0)</f>
        <v>古屋　良祐②</v>
      </c>
      <c r="J38" s="39"/>
      <c r="K38" s="19">
        <v>2</v>
      </c>
      <c r="M38" s="19"/>
      <c r="N38" s="36" t="s">
        <v>48</v>
      </c>
      <c r="O38" s="37"/>
      <c r="P38" s="38"/>
      <c r="Q38" s="186"/>
      <c r="R38" s="187"/>
      <c r="S38" s="188"/>
      <c r="T38" s="38"/>
      <c r="U38" s="39"/>
      <c r="V38" s="19"/>
      <c r="X38" s="19"/>
      <c r="Y38" s="36" t="s">
        <v>47</v>
      </c>
      <c r="Z38" s="37"/>
      <c r="AA38" s="38"/>
      <c r="AB38" s="186"/>
      <c r="AC38" s="187"/>
      <c r="AD38" s="188"/>
      <c r="AE38" s="38"/>
      <c r="AF38" s="39"/>
      <c r="AG38" s="19"/>
    </row>
    <row r="39" spans="1:33" s="17" customFormat="1" ht="22.5" customHeight="1">
      <c r="B39" s="19">
        <v>6</v>
      </c>
      <c r="C39" s="189" t="s">
        <v>49</v>
      </c>
      <c r="D39" s="29"/>
      <c r="E39" s="30" t="str">
        <f>VLOOKUP($B$34,選手データ!$A$2:$L$9,B39+3,0)</f>
        <v>松井　悠真②</v>
      </c>
      <c r="F39" s="232" t="s">
        <v>599</v>
      </c>
      <c r="G39" s="233"/>
      <c r="H39" s="234"/>
      <c r="I39" s="30" t="str">
        <f>VLOOKUP($K$34,選手データ!$A$2:$L$9,K39+3,0)</f>
        <v>塩崎　一護①</v>
      </c>
      <c r="J39" s="31"/>
      <c r="K39" s="19">
        <v>5</v>
      </c>
      <c r="M39" s="19"/>
      <c r="N39" s="189" t="s">
        <v>38</v>
      </c>
      <c r="O39" s="29"/>
      <c r="P39" s="30"/>
      <c r="Q39" s="191"/>
      <c r="R39" s="192"/>
      <c r="S39" s="193"/>
      <c r="T39" s="30"/>
      <c r="U39" s="31"/>
      <c r="V39" s="19"/>
      <c r="X39" s="19"/>
      <c r="Y39" s="189" t="s">
        <v>38</v>
      </c>
      <c r="Z39" s="29"/>
      <c r="AA39" s="30"/>
      <c r="AB39" s="191"/>
      <c r="AC39" s="192"/>
      <c r="AD39" s="193"/>
      <c r="AE39" s="30"/>
      <c r="AF39" s="31"/>
      <c r="AG39" s="19"/>
    </row>
    <row r="40" spans="1:33" s="17" customFormat="1" ht="22.5" customHeight="1">
      <c r="B40" s="19">
        <v>7</v>
      </c>
      <c r="C40" s="190"/>
      <c r="D40" s="40"/>
      <c r="E40" s="41" t="str">
        <f>VLOOKUP($B$34,選手データ!$A$2:$L$9,B40+3,0)</f>
        <v>秋本　将輝①</v>
      </c>
      <c r="F40" s="235"/>
      <c r="G40" s="236"/>
      <c r="H40" s="237"/>
      <c r="I40" s="41" t="str">
        <f>VLOOKUP($K$34,選手データ!$A$2:$L$9,K40+3,0)</f>
        <v>竹中　　匠②</v>
      </c>
      <c r="J40" s="42"/>
      <c r="K40" s="19">
        <v>9</v>
      </c>
      <c r="M40" s="19"/>
      <c r="N40" s="190"/>
      <c r="O40" s="40"/>
      <c r="P40" s="41"/>
      <c r="Q40" s="212"/>
      <c r="R40" s="213"/>
      <c r="S40" s="214"/>
      <c r="T40" s="41"/>
      <c r="U40" s="42"/>
      <c r="V40" s="19"/>
      <c r="X40" s="19"/>
      <c r="Y40" s="190"/>
      <c r="Z40" s="40"/>
      <c r="AA40" s="41"/>
      <c r="AB40" s="194"/>
      <c r="AC40" s="195"/>
      <c r="AD40" s="196"/>
      <c r="AE40" s="41"/>
      <c r="AF40" s="42"/>
      <c r="AG40" s="19"/>
    </row>
    <row r="41" spans="1:33" s="17" customFormat="1" ht="45" customHeight="1" thickBot="1">
      <c r="B41" s="19">
        <v>3</v>
      </c>
      <c r="C41" s="43" t="s">
        <v>50</v>
      </c>
      <c r="D41" s="44"/>
      <c r="E41" s="45" t="str">
        <f>VLOOKUP($B$34,選手データ!$A$2:$L$9,B41+3,0)</f>
        <v>間宮　友稀②</v>
      </c>
      <c r="F41" s="230" t="s">
        <v>601</v>
      </c>
      <c r="G41" s="184"/>
      <c r="H41" s="185"/>
      <c r="I41" s="45" t="str">
        <f>VLOOKUP($K$34,選手データ!$A$2:$L$9,K41+3,0)</f>
        <v>加藤　佑真①</v>
      </c>
      <c r="J41" s="46"/>
      <c r="K41" s="19">
        <v>6</v>
      </c>
      <c r="M41" s="19"/>
      <c r="N41" s="43" t="s">
        <v>51</v>
      </c>
      <c r="O41" s="44"/>
      <c r="P41" s="45"/>
      <c r="Q41" s="183"/>
      <c r="R41" s="184"/>
      <c r="S41" s="185"/>
      <c r="T41" s="45"/>
      <c r="U41" s="46"/>
      <c r="V41" s="19"/>
      <c r="X41" s="19"/>
      <c r="Y41" s="43" t="s">
        <v>40</v>
      </c>
      <c r="Z41" s="44"/>
      <c r="AA41" s="45"/>
      <c r="AB41" s="183"/>
      <c r="AC41" s="184"/>
      <c r="AD41" s="185"/>
      <c r="AE41" s="45"/>
      <c r="AF41" s="46"/>
      <c r="AG41" s="19"/>
    </row>
    <row r="42" spans="1:33" s="17" customFormat="1" ht="20.100000000000001" customHeight="1">
      <c r="B42" s="19"/>
      <c r="C42" s="123"/>
      <c r="D42" s="124"/>
      <c r="E42" s="123"/>
      <c r="F42" s="125"/>
      <c r="G42" s="125"/>
      <c r="H42" s="125"/>
      <c r="I42" s="123"/>
      <c r="J42" s="124"/>
      <c r="K42" s="19"/>
      <c r="M42" s="19"/>
      <c r="N42" s="123"/>
      <c r="O42" s="124"/>
      <c r="P42" s="123"/>
      <c r="Q42" s="125"/>
      <c r="R42" s="125"/>
      <c r="S42" s="125"/>
      <c r="T42" s="123"/>
      <c r="U42" s="124"/>
      <c r="V42" s="19"/>
      <c r="X42" s="19"/>
      <c r="Y42" s="34"/>
      <c r="Z42" s="60"/>
      <c r="AA42" s="34"/>
      <c r="AB42" s="61"/>
      <c r="AC42" s="120"/>
      <c r="AD42" s="120"/>
      <c r="AE42" s="34"/>
      <c r="AF42" s="60"/>
      <c r="AG42" s="19"/>
    </row>
    <row r="43" spans="1:33" s="17" customFormat="1" ht="20.100000000000001" customHeight="1">
      <c r="B43" s="19"/>
      <c r="C43" s="124" t="s">
        <v>394</v>
      </c>
      <c r="D43" s="124"/>
      <c r="E43" s="123"/>
      <c r="F43" s="125"/>
      <c r="G43" s="125"/>
      <c r="H43" s="125"/>
      <c r="I43" s="123"/>
      <c r="J43" s="124"/>
      <c r="K43" s="19"/>
      <c r="M43" s="19"/>
      <c r="N43" s="124" t="s">
        <v>397</v>
      </c>
      <c r="O43" s="124"/>
      <c r="P43" s="123"/>
      <c r="Q43" s="125"/>
      <c r="R43" s="125"/>
      <c r="S43" s="125"/>
      <c r="T43" s="123"/>
      <c r="U43" s="124"/>
      <c r="V43" s="19"/>
      <c r="X43" s="19"/>
      <c r="Y43" s="34"/>
      <c r="Z43" s="60"/>
      <c r="AA43" s="34"/>
      <c r="AB43" s="61"/>
      <c r="AC43" s="120"/>
      <c r="AD43" s="120"/>
      <c r="AE43" s="34"/>
      <c r="AF43" s="60"/>
      <c r="AG43" s="19"/>
    </row>
    <row r="44" spans="1:33" s="17" customFormat="1" ht="20.100000000000001" customHeight="1" thickBot="1">
      <c r="A44" s="14"/>
      <c r="B44" s="18">
        <v>7</v>
      </c>
      <c r="C44" s="14"/>
      <c r="D44" s="14"/>
      <c r="E44" s="14"/>
      <c r="F44" s="47"/>
      <c r="G44" s="47"/>
      <c r="H44" s="47"/>
      <c r="I44" s="14"/>
      <c r="J44" s="14"/>
      <c r="K44" s="14"/>
      <c r="L44" s="14"/>
      <c r="M44" s="18">
        <v>8</v>
      </c>
      <c r="N44" s="14"/>
      <c r="O44" s="14"/>
      <c r="P44" s="14"/>
      <c r="Q44" s="47"/>
      <c r="R44" s="47"/>
      <c r="S44" s="47"/>
      <c r="T44" s="14"/>
      <c r="U44" s="14"/>
      <c r="V44" s="14"/>
      <c r="W44" s="14"/>
      <c r="X44" s="18"/>
      <c r="Y44" s="14"/>
      <c r="Z44" s="14"/>
      <c r="AA44" s="14"/>
      <c r="AB44" s="47"/>
      <c r="AC44" s="47"/>
      <c r="AD44" s="47"/>
      <c r="AE44" s="14"/>
      <c r="AF44" s="14"/>
      <c r="AG44" s="14"/>
    </row>
    <row r="45" spans="1:33" s="17" customFormat="1" ht="20.100000000000001" customHeight="1" thickBot="1">
      <c r="B45" s="19">
        <v>4</v>
      </c>
      <c r="C45" s="20" t="s">
        <v>396</v>
      </c>
      <c r="D45" s="21">
        <f>B45</f>
        <v>4</v>
      </c>
      <c r="E45" s="22" t="str">
        <f>VLOOKUP(B45,選手データ!$A$2:$L$9,2,0)</f>
        <v>日大三島</v>
      </c>
      <c r="F45" s="206" t="s">
        <v>570</v>
      </c>
      <c r="G45" s="207"/>
      <c r="H45" s="208"/>
      <c r="I45" s="22" t="str">
        <f>VLOOKUP(K45,選手データ!$A$2:$L$9,2,0)</f>
        <v>県岐阜商</v>
      </c>
      <c r="J45" s="23">
        <f>K45</f>
        <v>2</v>
      </c>
      <c r="K45" s="19">
        <v>2</v>
      </c>
      <c r="M45" s="19">
        <v>7</v>
      </c>
      <c r="N45" s="20" t="s">
        <v>399</v>
      </c>
      <c r="O45" s="21">
        <f>M45</f>
        <v>7</v>
      </c>
      <c r="P45" s="22" t="str">
        <f>VLOOKUP(M45,選手データ!$A$2:$L$9,2,0)</f>
        <v>磐田東</v>
      </c>
      <c r="Q45" s="206" t="s">
        <v>567</v>
      </c>
      <c r="R45" s="207"/>
      <c r="S45" s="208"/>
      <c r="T45" s="22" t="str">
        <f>VLOOKUP(V45,選手データ!$A$2:$L$9,2,0)</f>
        <v>津田学園</v>
      </c>
      <c r="U45" s="23">
        <f>V45</f>
        <v>6</v>
      </c>
      <c r="V45" s="19">
        <v>6</v>
      </c>
      <c r="X45" s="19"/>
      <c r="Y45" s="20"/>
      <c r="Z45" s="21"/>
      <c r="AA45" s="22"/>
      <c r="AB45" s="223"/>
      <c r="AC45" s="224"/>
      <c r="AD45" s="225"/>
      <c r="AE45" s="22"/>
      <c r="AF45" s="23"/>
      <c r="AG45" s="19"/>
    </row>
    <row r="46" spans="1:33" s="17" customFormat="1" ht="20.100000000000001" customHeight="1">
      <c r="B46" s="19">
        <v>1</v>
      </c>
      <c r="C46" s="24" t="s">
        <v>46</v>
      </c>
      <c r="D46" s="25"/>
      <c r="E46" s="26" t="str">
        <f>VLOOKUP($B$45,選手データ!$A$2:$L$9,B46+3,0)</f>
        <v>久津輪　勇介②</v>
      </c>
      <c r="F46" s="197" t="s">
        <v>553</v>
      </c>
      <c r="G46" s="198"/>
      <c r="H46" s="199"/>
      <c r="I46" s="27" t="str">
        <f>VLOOKUP($K$45,選手データ!$A$2:$L$9,K46+3,0)</f>
        <v>可児　優希②</v>
      </c>
      <c r="J46" s="28"/>
      <c r="K46" s="19">
        <v>1</v>
      </c>
      <c r="M46" s="19">
        <v>1</v>
      </c>
      <c r="N46" s="24" t="s">
        <v>560</v>
      </c>
      <c r="O46" s="25"/>
      <c r="P46" s="26" t="str">
        <f>VLOOKUP($M$45,選手データ!$A$2:$L$9,M46+3,0)</f>
        <v>三坂　悠真①</v>
      </c>
      <c r="Q46" s="197" t="s">
        <v>556</v>
      </c>
      <c r="R46" s="198"/>
      <c r="S46" s="199"/>
      <c r="T46" s="27" t="str">
        <f>VLOOKUP($V$45,選手データ!$A$2:$L$9,V46+3,0)</f>
        <v>稲垣　伊織①</v>
      </c>
      <c r="U46" s="28"/>
      <c r="V46" s="19">
        <v>1</v>
      </c>
      <c r="X46" s="19"/>
      <c r="Y46" s="24"/>
      <c r="Z46" s="25"/>
      <c r="AA46" s="26"/>
      <c r="AB46" s="197"/>
      <c r="AC46" s="198"/>
      <c r="AD46" s="199"/>
      <c r="AE46" s="27"/>
      <c r="AF46" s="28"/>
      <c r="AG46" s="19"/>
    </row>
    <row r="47" spans="1:33" s="17" customFormat="1" ht="20.100000000000001" customHeight="1">
      <c r="B47" s="19">
        <v>2</v>
      </c>
      <c r="C47" s="189" t="s">
        <v>42</v>
      </c>
      <c r="D47" s="29"/>
      <c r="E47" s="30" t="str">
        <f>VLOOKUP($B$45,選手データ!$A$2:$L$9,B47+3,0)</f>
        <v>石川　治幸②</v>
      </c>
      <c r="F47" s="200" t="s">
        <v>557</v>
      </c>
      <c r="G47" s="201"/>
      <c r="H47" s="202"/>
      <c r="I47" s="30" t="str">
        <f>VLOOKUP($K$45,選手データ!$A$2:$L$9,K47+3,0)</f>
        <v>藤井　良太②</v>
      </c>
      <c r="J47" s="31"/>
      <c r="K47" s="19">
        <v>2</v>
      </c>
      <c r="M47" s="19">
        <v>3</v>
      </c>
      <c r="N47" s="189" t="s">
        <v>561</v>
      </c>
      <c r="O47" s="29"/>
      <c r="P47" s="30" t="str">
        <f>VLOOKUP($M$45,選手データ!$A$2:$L$9,M47+3,0)</f>
        <v>和田　脩甫①</v>
      </c>
      <c r="Q47" s="200" t="s">
        <v>549</v>
      </c>
      <c r="R47" s="201"/>
      <c r="S47" s="202"/>
      <c r="T47" s="30" t="str">
        <f>VLOOKUP($V$45,選手データ!$A$2:$L$9,V47+3,0)</f>
        <v>松岡　歩武①</v>
      </c>
      <c r="U47" s="31"/>
      <c r="V47" s="19">
        <v>3</v>
      </c>
      <c r="X47" s="19"/>
      <c r="Y47" s="56"/>
      <c r="Z47" s="29"/>
      <c r="AA47" s="30"/>
      <c r="AB47" s="200"/>
      <c r="AC47" s="201"/>
      <c r="AD47" s="202"/>
      <c r="AE47" s="30"/>
      <c r="AF47" s="31"/>
      <c r="AG47" s="19"/>
    </row>
    <row r="48" spans="1:33" s="17" customFormat="1" ht="20.100000000000001" customHeight="1">
      <c r="B48" s="19">
        <v>5</v>
      </c>
      <c r="C48" s="190"/>
      <c r="D48" s="32"/>
      <c r="E48" s="33" t="str">
        <f>VLOOKUP($B$45,選手データ!$A$2:$L$9,B48+3,0)</f>
        <v>飯田　航矢②</v>
      </c>
      <c r="F48" s="203"/>
      <c r="G48" s="204"/>
      <c r="H48" s="205"/>
      <c r="I48" s="34" t="str">
        <f>VLOOKUP($K$45,選手データ!$A$2:$L$9,K48+3,0)</f>
        <v>廣瀬　　仲②</v>
      </c>
      <c r="J48" s="35"/>
      <c r="K48" s="19">
        <v>4</v>
      </c>
      <c r="M48" s="19">
        <v>8</v>
      </c>
      <c r="N48" s="229"/>
      <c r="O48" s="32"/>
      <c r="P48" s="33" t="str">
        <f>VLOOKUP($M$45,選手データ!$A$2:$L$9,M48+3,0)</f>
        <v>磯谷　真那人①</v>
      </c>
      <c r="Q48" s="203"/>
      <c r="R48" s="204"/>
      <c r="S48" s="205"/>
      <c r="T48" s="34" t="str">
        <f>VLOOKUP($V$45,選手データ!$A$2:$L$9,V48+3,0)</f>
        <v>高橋　　匠②</v>
      </c>
      <c r="U48" s="35"/>
      <c r="V48" s="19">
        <v>4</v>
      </c>
      <c r="X48" s="19"/>
      <c r="Y48" s="57"/>
      <c r="Z48" s="32"/>
      <c r="AA48" s="33"/>
      <c r="AB48" s="203"/>
      <c r="AC48" s="204"/>
      <c r="AD48" s="205"/>
      <c r="AE48" s="34"/>
      <c r="AF48" s="35"/>
      <c r="AG48" s="19"/>
    </row>
    <row r="49" spans="1:33" s="17" customFormat="1" ht="20.100000000000001" customHeight="1">
      <c r="B49" s="19">
        <v>3</v>
      </c>
      <c r="C49" s="36" t="s">
        <v>43</v>
      </c>
      <c r="D49" s="37"/>
      <c r="E49" s="38" t="str">
        <f>VLOOKUP($B$45,選手データ!$A$2:$L$9,B49+3,0)</f>
        <v>北野　心晴②</v>
      </c>
      <c r="F49" s="186" t="s">
        <v>556</v>
      </c>
      <c r="G49" s="187"/>
      <c r="H49" s="188"/>
      <c r="I49" s="38" t="str">
        <f>VLOOKUP($K$45,選手データ!$A$2:$L$9,K49+3,0)</f>
        <v>清野　皓貴①</v>
      </c>
      <c r="J49" s="39"/>
      <c r="K49" s="19">
        <v>3</v>
      </c>
      <c r="M49" s="19">
        <v>2</v>
      </c>
      <c r="N49" s="36" t="s">
        <v>562</v>
      </c>
      <c r="O49" s="37"/>
      <c r="P49" s="38" t="str">
        <f>VLOOKUP($M$45,選手データ!$A$2:$L$9,M49+3,0)</f>
        <v>鈴木　　敦②</v>
      </c>
      <c r="Q49" s="226" t="s">
        <v>551</v>
      </c>
      <c r="R49" s="227"/>
      <c r="S49" s="228"/>
      <c r="T49" s="38" t="str">
        <f>VLOOKUP($V$45,選手データ!$A$2:$L$9,V49+3,0)</f>
        <v>石﨑　葵貴①</v>
      </c>
      <c r="U49" s="39"/>
      <c r="V49" s="19">
        <v>2</v>
      </c>
      <c r="X49" s="19"/>
      <c r="Y49" s="36"/>
      <c r="Z49" s="37"/>
      <c r="AA49" s="38"/>
      <c r="AB49" s="209"/>
      <c r="AC49" s="210"/>
      <c r="AD49" s="211"/>
      <c r="AE49" s="38"/>
      <c r="AF49" s="39"/>
      <c r="AG49" s="19"/>
    </row>
    <row r="50" spans="1:33" s="17" customFormat="1" ht="20.100000000000001" customHeight="1">
      <c r="B50" s="19">
        <v>6</v>
      </c>
      <c r="C50" s="189" t="s">
        <v>44</v>
      </c>
      <c r="D50" s="29"/>
      <c r="E50" s="30" t="str">
        <f>VLOOKUP($B$45,選手データ!$A$2:$L$9,B50+3,0)</f>
        <v>米山　陽斗②</v>
      </c>
      <c r="F50" s="191" t="s">
        <v>550</v>
      </c>
      <c r="G50" s="192"/>
      <c r="H50" s="193"/>
      <c r="I50" s="30" t="str">
        <f>VLOOKUP($K$45,選手データ!$A$2:$L$9,K50+3,0)</f>
        <v>富成　弘貴②</v>
      </c>
      <c r="J50" s="31"/>
      <c r="K50" s="19">
        <v>8</v>
      </c>
      <c r="M50" s="19">
        <v>5</v>
      </c>
      <c r="N50" s="189" t="s">
        <v>563</v>
      </c>
      <c r="O50" s="29"/>
      <c r="P50" s="30" t="str">
        <f>VLOOKUP($M$45,選手データ!$A$2:$L$9,M50+3,0)</f>
        <v>大庭　結心①</v>
      </c>
      <c r="Q50" s="215" t="s">
        <v>571</v>
      </c>
      <c r="R50" s="192"/>
      <c r="S50" s="193"/>
      <c r="T50" s="30" t="str">
        <f>VLOOKUP($V$45,選手データ!$A$2:$L$9,V50+3,0)</f>
        <v>安東　康太①</v>
      </c>
      <c r="U50" s="31"/>
      <c r="V50" s="19">
        <v>6</v>
      </c>
      <c r="X50" s="19"/>
      <c r="Y50" s="56"/>
      <c r="Z50" s="29"/>
      <c r="AA50" s="30"/>
      <c r="AB50" s="191"/>
      <c r="AC50" s="192"/>
      <c r="AD50" s="193"/>
      <c r="AE50" s="30"/>
      <c r="AF50" s="31"/>
      <c r="AG50" s="19"/>
    </row>
    <row r="51" spans="1:33" s="17" customFormat="1" ht="20.100000000000001" customHeight="1">
      <c r="B51" s="19">
        <v>8</v>
      </c>
      <c r="C51" s="190"/>
      <c r="D51" s="40"/>
      <c r="E51" s="41" t="str">
        <f>VLOOKUP($B$45,選手データ!$A$2:$L$9,B51+3,0)</f>
        <v>村津　夏海①</v>
      </c>
      <c r="F51" s="194"/>
      <c r="G51" s="195"/>
      <c r="H51" s="196"/>
      <c r="I51" s="41" t="str">
        <f>VLOOKUP($K$45,選手データ!$A$2:$L$9,K51+3,0)</f>
        <v>深尾　風月①</v>
      </c>
      <c r="J51" s="42"/>
      <c r="K51" s="19">
        <v>9</v>
      </c>
      <c r="M51" s="19">
        <v>7</v>
      </c>
      <c r="N51" s="229"/>
      <c r="O51" s="40"/>
      <c r="P51" s="41" t="str">
        <f>VLOOKUP($M$45,選手データ!$A$2:$L$9,M51+3,0)</f>
        <v>太田　捷翔①</v>
      </c>
      <c r="Q51" s="194"/>
      <c r="R51" s="195"/>
      <c r="S51" s="196"/>
      <c r="T51" s="41" t="str">
        <f>VLOOKUP($V$45,選手データ!$A$2:$L$9,V51+3,0)</f>
        <v>永田　莉基①</v>
      </c>
      <c r="U51" s="42"/>
      <c r="V51" s="19">
        <v>9</v>
      </c>
      <c r="X51" s="19"/>
      <c r="Y51" s="58"/>
      <c r="Z51" s="40"/>
      <c r="AA51" s="41"/>
      <c r="AB51" s="194"/>
      <c r="AC51" s="195"/>
      <c r="AD51" s="196"/>
      <c r="AE51" s="41"/>
      <c r="AF51" s="42"/>
      <c r="AG51" s="19"/>
    </row>
    <row r="52" spans="1:33" s="17" customFormat="1" ht="20.100000000000001" customHeight="1" thickBot="1">
      <c r="B52" s="19">
        <v>4</v>
      </c>
      <c r="C52" s="43" t="s">
        <v>40</v>
      </c>
      <c r="D52" s="44"/>
      <c r="E52" s="45" t="str">
        <f>VLOOKUP($B$45,選手データ!$A$2:$L$9,B52+3,0)</f>
        <v>髙橋　日向②</v>
      </c>
      <c r="F52" s="183" t="s">
        <v>569</v>
      </c>
      <c r="G52" s="184"/>
      <c r="H52" s="185"/>
      <c r="I52" s="45" t="str">
        <f>VLOOKUP($K$45,選手データ!$A$2:$L$9,K52+3,0)</f>
        <v>安田　大剛①</v>
      </c>
      <c r="J52" s="46"/>
      <c r="K52" s="19">
        <v>7</v>
      </c>
      <c r="M52" s="19">
        <v>4</v>
      </c>
      <c r="N52" s="43" t="s">
        <v>564</v>
      </c>
      <c r="O52" s="44"/>
      <c r="P52" s="45" t="str">
        <f>VLOOKUP($M$45,選手データ!$A$2:$L$9,M52+3,0)</f>
        <v>渡邉　　匠①</v>
      </c>
      <c r="Q52" s="183" t="s">
        <v>566</v>
      </c>
      <c r="R52" s="184"/>
      <c r="S52" s="185"/>
      <c r="T52" s="45" t="str">
        <f>VLOOKUP($V$45,選手データ!$A$2:$L$9,V52+3,0)</f>
        <v>豊島　翔太①</v>
      </c>
      <c r="U52" s="46"/>
      <c r="V52" s="19">
        <v>5</v>
      </c>
      <c r="X52" s="19"/>
      <c r="Y52" s="43"/>
      <c r="Z52" s="44"/>
      <c r="AA52" s="45"/>
      <c r="AB52" s="183"/>
      <c r="AC52" s="184"/>
      <c r="AD52" s="185"/>
      <c r="AE52" s="45"/>
      <c r="AF52" s="46"/>
      <c r="AG52" s="19"/>
    </row>
    <row r="53" spans="1:33" s="17" customFormat="1" ht="20.100000000000001" customHeight="1">
      <c r="B53" s="19"/>
      <c r="C53" s="127"/>
      <c r="D53" s="124"/>
      <c r="E53" s="123"/>
      <c r="F53" s="125"/>
      <c r="G53" s="128"/>
      <c r="H53" s="128"/>
      <c r="I53" s="123"/>
      <c r="J53" s="124"/>
      <c r="K53" s="19"/>
      <c r="M53" s="19"/>
      <c r="N53" s="127"/>
      <c r="O53" s="124"/>
      <c r="P53" s="123"/>
      <c r="Q53" s="125"/>
      <c r="R53" s="128"/>
      <c r="S53" s="128"/>
      <c r="T53" s="123"/>
      <c r="U53" s="124"/>
      <c r="V53" s="19"/>
      <c r="X53" s="19"/>
      <c r="Y53" s="59"/>
      <c r="Z53" s="60"/>
      <c r="AA53" s="34"/>
      <c r="AB53" s="61"/>
      <c r="AC53" s="62"/>
      <c r="AD53" s="62"/>
      <c r="AE53" s="34"/>
      <c r="AF53" s="60"/>
      <c r="AG53" s="19"/>
    </row>
    <row r="54" spans="1:33" s="17" customFormat="1" ht="20.100000000000001" customHeight="1">
      <c r="B54" s="19"/>
      <c r="C54" s="15" t="s">
        <v>400</v>
      </c>
      <c r="D54" s="124"/>
      <c r="E54" s="123"/>
      <c r="F54" s="125"/>
      <c r="G54" s="128"/>
      <c r="H54" s="128"/>
      <c r="I54" s="123"/>
      <c r="J54" s="124"/>
      <c r="K54" s="19"/>
      <c r="M54" s="19"/>
      <c r="N54" s="15" t="s">
        <v>402</v>
      </c>
      <c r="O54" s="124"/>
      <c r="P54" s="123"/>
      <c r="Q54" s="125"/>
      <c r="R54" s="128"/>
      <c r="S54" s="128"/>
      <c r="T54" s="123"/>
      <c r="U54" s="124"/>
      <c r="V54" s="19"/>
      <c r="X54" s="19"/>
      <c r="Y54" s="59"/>
      <c r="Z54" s="60"/>
      <c r="AA54" s="34"/>
      <c r="AB54" s="61"/>
      <c r="AC54" s="62"/>
      <c r="AD54" s="62"/>
      <c r="AE54" s="34"/>
      <c r="AF54" s="60"/>
      <c r="AG54" s="19"/>
    </row>
    <row r="55" spans="1:33" s="17" customFormat="1" ht="20.100000000000001" customHeight="1" thickBot="1">
      <c r="A55" s="14"/>
      <c r="B55" s="18">
        <v>11</v>
      </c>
      <c r="C55" s="14"/>
      <c r="D55" s="14"/>
      <c r="E55" s="14"/>
      <c r="F55" s="47"/>
      <c r="G55" s="47"/>
      <c r="H55" s="47"/>
      <c r="I55" s="14"/>
      <c r="J55" s="14"/>
      <c r="K55" s="14"/>
      <c r="L55" s="14"/>
      <c r="M55" s="18">
        <v>12</v>
      </c>
      <c r="N55" s="14"/>
      <c r="O55" s="14"/>
      <c r="P55" s="14"/>
      <c r="Q55" s="47"/>
      <c r="R55" s="47"/>
      <c r="S55" s="47"/>
      <c r="T55" s="14"/>
      <c r="U55" s="14"/>
      <c r="V55" s="14"/>
      <c r="W55" s="14"/>
      <c r="X55" s="18"/>
      <c r="Y55" s="14"/>
      <c r="Z55" s="14"/>
      <c r="AA55" s="14"/>
      <c r="AB55" s="47"/>
      <c r="AC55" s="47"/>
      <c r="AD55" s="47"/>
      <c r="AE55" s="14"/>
      <c r="AF55" s="14"/>
      <c r="AG55" s="14"/>
    </row>
    <row r="56" spans="1:33" s="17" customFormat="1" ht="20.100000000000001" customHeight="1" thickBot="1">
      <c r="B56" s="19">
        <v>4</v>
      </c>
      <c r="C56" s="20" t="s">
        <v>401</v>
      </c>
      <c r="D56" s="21">
        <f>B56</f>
        <v>4</v>
      </c>
      <c r="E56" s="22" t="str">
        <f>VLOOKUP(B56,選手データ!$A$2:$L$9,2,0)</f>
        <v>日大三島</v>
      </c>
      <c r="F56" s="206"/>
      <c r="G56" s="207"/>
      <c r="H56" s="208"/>
      <c r="I56" s="22" t="str">
        <f>VLOOKUP(K56,選手データ!$A$2:$L$9,2,0)</f>
        <v>磐田東</v>
      </c>
      <c r="J56" s="23">
        <f>K56</f>
        <v>7</v>
      </c>
      <c r="K56" s="19">
        <v>7</v>
      </c>
      <c r="M56" s="19">
        <v>2</v>
      </c>
      <c r="N56" s="20"/>
      <c r="O56" s="21">
        <f>M56</f>
        <v>2</v>
      </c>
      <c r="P56" s="22" t="str">
        <f>VLOOKUP(M56,選手データ!$A$2:$L$9,2,0)</f>
        <v>県岐阜商</v>
      </c>
      <c r="Q56" s="206" t="s">
        <v>567</v>
      </c>
      <c r="R56" s="207"/>
      <c r="S56" s="208"/>
      <c r="T56" s="22" t="str">
        <f>VLOOKUP(V56,選手データ!$A$2:$L$9,2,0)</f>
        <v>津田学園</v>
      </c>
      <c r="U56" s="23">
        <f>V56</f>
        <v>6</v>
      </c>
      <c r="V56" s="19">
        <v>6</v>
      </c>
      <c r="X56" s="19"/>
      <c r="Y56" s="20"/>
      <c r="Z56" s="21"/>
      <c r="AA56" s="22"/>
      <c r="AB56" s="223"/>
      <c r="AC56" s="224"/>
      <c r="AD56" s="225"/>
      <c r="AE56" s="22"/>
      <c r="AF56" s="23"/>
      <c r="AG56" s="19"/>
    </row>
    <row r="57" spans="1:33" s="17" customFormat="1" ht="20.100000000000001" customHeight="1">
      <c r="B57" s="19"/>
      <c r="C57" s="24" t="s">
        <v>46</v>
      </c>
      <c r="D57" s="25"/>
      <c r="E57" s="26"/>
      <c r="F57" s="197"/>
      <c r="G57" s="216"/>
      <c r="H57" s="217"/>
      <c r="I57" s="27"/>
      <c r="J57" s="28"/>
      <c r="K57" s="19"/>
      <c r="M57" s="19">
        <v>1</v>
      </c>
      <c r="N57" s="24" t="s">
        <v>46</v>
      </c>
      <c r="O57" s="25"/>
      <c r="P57" s="26" t="str">
        <f>VLOOKUP($M$56,選手データ!$A$2:$L$9,M57+3,0)</f>
        <v>可児　優希②</v>
      </c>
      <c r="Q57" s="197" t="s">
        <v>551</v>
      </c>
      <c r="R57" s="198"/>
      <c r="S57" s="199"/>
      <c r="T57" s="27" t="str">
        <f>VLOOKUP($V$56,選手データ!$A$2:$L$9,V57+3,0)</f>
        <v>稲垣　伊織①</v>
      </c>
      <c r="U57" s="28"/>
      <c r="V57" s="19">
        <v>1</v>
      </c>
      <c r="X57" s="19"/>
      <c r="Y57" s="24"/>
      <c r="Z57" s="25"/>
      <c r="AA57" s="26"/>
      <c r="AB57" s="197"/>
      <c r="AC57" s="198"/>
      <c r="AD57" s="199"/>
      <c r="AE57" s="27"/>
      <c r="AF57" s="28"/>
      <c r="AG57" s="19"/>
    </row>
    <row r="58" spans="1:33" s="17" customFormat="1" ht="20.100000000000001" customHeight="1">
      <c r="B58" s="19"/>
      <c r="C58" s="189" t="s">
        <v>42</v>
      </c>
      <c r="D58" s="29"/>
      <c r="E58" s="30"/>
      <c r="F58" s="200"/>
      <c r="G58" s="218"/>
      <c r="H58" s="219"/>
      <c r="I58" s="30"/>
      <c r="J58" s="31"/>
      <c r="K58" s="19"/>
      <c r="M58" s="19">
        <v>2</v>
      </c>
      <c r="N58" s="189" t="s">
        <v>42</v>
      </c>
      <c r="O58" s="29"/>
      <c r="P58" s="30" t="str">
        <f>VLOOKUP($M$56,選手データ!$A$2:$L$9,M58+3,0)</f>
        <v>藤井　良太②</v>
      </c>
      <c r="Q58" s="200" t="s">
        <v>556</v>
      </c>
      <c r="R58" s="201"/>
      <c r="S58" s="202"/>
      <c r="T58" s="30" t="str">
        <f>VLOOKUP($V$56,選手データ!$A$2:$L$9,V58+3,0)</f>
        <v>高橋　　匠②</v>
      </c>
      <c r="U58" s="31"/>
      <c r="V58" s="19">
        <v>4</v>
      </c>
      <c r="X58" s="19"/>
      <c r="Y58" s="56"/>
      <c r="Z58" s="29"/>
      <c r="AA58" s="30"/>
      <c r="AB58" s="200"/>
      <c r="AC58" s="201"/>
      <c r="AD58" s="202"/>
      <c r="AE58" s="30"/>
      <c r="AF58" s="31"/>
      <c r="AG58" s="19"/>
    </row>
    <row r="59" spans="1:33" s="17" customFormat="1" ht="20.100000000000001" customHeight="1">
      <c r="B59" s="19"/>
      <c r="C59" s="190"/>
      <c r="D59" s="32"/>
      <c r="E59" s="33"/>
      <c r="F59" s="220"/>
      <c r="G59" s="221"/>
      <c r="H59" s="222"/>
      <c r="I59" s="34"/>
      <c r="J59" s="35"/>
      <c r="K59" s="19"/>
      <c r="M59" s="19">
        <v>4</v>
      </c>
      <c r="N59" s="190"/>
      <c r="O59" s="32"/>
      <c r="P59" s="33" t="str">
        <f>VLOOKUP($M$56,選手データ!$A$2:$L$9,M59+3,0)</f>
        <v>廣瀬　　仲②</v>
      </c>
      <c r="Q59" s="203"/>
      <c r="R59" s="204"/>
      <c r="S59" s="205"/>
      <c r="T59" s="34" t="str">
        <f>VLOOKUP($V$56,選手データ!$A$2:$L$9,V59+3,0)</f>
        <v>豊島　翔太①</v>
      </c>
      <c r="U59" s="35"/>
      <c r="V59" s="19">
        <v>5</v>
      </c>
      <c r="X59" s="19"/>
      <c r="Y59" s="57"/>
      <c r="Z59" s="32"/>
      <c r="AA59" s="33"/>
      <c r="AB59" s="203"/>
      <c r="AC59" s="204"/>
      <c r="AD59" s="205"/>
      <c r="AE59" s="34"/>
      <c r="AF59" s="35"/>
      <c r="AG59" s="19"/>
    </row>
    <row r="60" spans="1:33" s="17" customFormat="1" ht="20.100000000000001" customHeight="1">
      <c r="B60" s="19"/>
      <c r="C60" s="36" t="s">
        <v>43</v>
      </c>
      <c r="D60" s="37"/>
      <c r="E60" s="38"/>
      <c r="F60" s="186"/>
      <c r="G60" s="187"/>
      <c r="H60" s="188"/>
      <c r="I60" s="38"/>
      <c r="J60" s="39"/>
      <c r="K60" s="19"/>
      <c r="M60" s="19">
        <v>3</v>
      </c>
      <c r="N60" s="36" t="s">
        <v>43</v>
      </c>
      <c r="O60" s="37"/>
      <c r="P60" s="38" t="str">
        <f>VLOOKUP($M$56,選手データ!$A$2:$L$9,M60+3,0)</f>
        <v>清野　皓貴①</v>
      </c>
      <c r="Q60" s="186" t="s">
        <v>549</v>
      </c>
      <c r="R60" s="187"/>
      <c r="S60" s="188"/>
      <c r="T60" s="38" t="str">
        <f>VLOOKUP($V$56,選手データ!$A$2:$L$9,V60+3,0)</f>
        <v>石﨑　葵貴①</v>
      </c>
      <c r="U60" s="39"/>
      <c r="V60" s="19">
        <v>2</v>
      </c>
      <c r="X60" s="19"/>
      <c r="Y60" s="36"/>
      <c r="Z60" s="37"/>
      <c r="AA60" s="38"/>
      <c r="AB60" s="209"/>
      <c r="AC60" s="210"/>
      <c r="AD60" s="211"/>
      <c r="AE60" s="38"/>
      <c r="AF60" s="39"/>
      <c r="AG60" s="19"/>
    </row>
    <row r="61" spans="1:33" s="17" customFormat="1" ht="20.100000000000001" customHeight="1">
      <c r="B61" s="19"/>
      <c r="C61" s="189" t="s">
        <v>44</v>
      </c>
      <c r="D61" s="29"/>
      <c r="E61" s="30"/>
      <c r="F61" s="191"/>
      <c r="G61" s="192"/>
      <c r="H61" s="193"/>
      <c r="I61" s="30"/>
      <c r="J61" s="31"/>
      <c r="K61" s="19"/>
      <c r="M61" s="19">
        <v>8</v>
      </c>
      <c r="N61" s="189" t="s">
        <v>44</v>
      </c>
      <c r="O61" s="29"/>
      <c r="P61" s="30" t="str">
        <f>VLOOKUP($M$56,選手データ!$A$2:$L$9,M61+3,0)</f>
        <v>富成　弘貴②</v>
      </c>
      <c r="Q61" s="215" t="s">
        <v>577</v>
      </c>
      <c r="R61" s="192"/>
      <c r="S61" s="193"/>
      <c r="T61" s="30" t="str">
        <f>VLOOKUP($V$56,選手データ!$A$2:$L$9,V61+3,0)</f>
        <v>安東　康太①</v>
      </c>
      <c r="U61" s="31"/>
      <c r="V61" s="19">
        <v>6</v>
      </c>
      <c r="X61" s="19"/>
      <c r="Y61" s="56"/>
      <c r="Z61" s="29"/>
      <c r="AA61" s="30"/>
      <c r="AB61" s="191"/>
      <c r="AC61" s="192"/>
      <c r="AD61" s="193"/>
      <c r="AE61" s="30"/>
      <c r="AF61" s="31"/>
      <c r="AG61" s="19"/>
    </row>
    <row r="62" spans="1:33" s="17" customFormat="1" ht="20.100000000000001" customHeight="1">
      <c r="B62" s="19"/>
      <c r="C62" s="190"/>
      <c r="D62" s="40"/>
      <c r="E62" s="41"/>
      <c r="F62" s="212"/>
      <c r="G62" s="213"/>
      <c r="H62" s="214"/>
      <c r="I62" s="41"/>
      <c r="J62" s="42"/>
      <c r="K62" s="19"/>
      <c r="M62" s="19">
        <v>9</v>
      </c>
      <c r="N62" s="190"/>
      <c r="O62" s="40"/>
      <c r="P62" s="41" t="str">
        <f>VLOOKUP($M$56,選手データ!$A$2:$L$9,M62+3,0)</f>
        <v>深尾　風月①</v>
      </c>
      <c r="Q62" s="194"/>
      <c r="R62" s="195"/>
      <c r="S62" s="196"/>
      <c r="T62" s="41" t="str">
        <f>VLOOKUP($V$56,選手データ!$A$2:$L$9,V62+3,0)</f>
        <v>永田　莉基①</v>
      </c>
      <c r="U62" s="42"/>
      <c r="V62" s="19">
        <v>9</v>
      </c>
      <c r="X62" s="19"/>
      <c r="Y62" s="58"/>
      <c r="Z62" s="40"/>
      <c r="AA62" s="41"/>
      <c r="AB62" s="194"/>
      <c r="AC62" s="195"/>
      <c r="AD62" s="196"/>
      <c r="AE62" s="41"/>
      <c r="AF62" s="42"/>
      <c r="AG62" s="19"/>
    </row>
    <row r="63" spans="1:33" s="17" customFormat="1" ht="20.100000000000001" customHeight="1" thickBot="1">
      <c r="B63" s="19"/>
      <c r="C63" s="43" t="s">
        <v>52</v>
      </c>
      <c r="D63" s="44"/>
      <c r="E63" s="45"/>
      <c r="F63" s="183"/>
      <c r="G63" s="184"/>
      <c r="H63" s="185"/>
      <c r="I63" s="45"/>
      <c r="J63" s="46"/>
      <c r="K63" s="19"/>
      <c r="M63" s="19">
        <v>5</v>
      </c>
      <c r="N63" s="43" t="s">
        <v>52</v>
      </c>
      <c r="O63" s="44"/>
      <c r="P63" s="45" t="str">
        <f>VLOOKUP($M$56,選手データ!$A$2:$L$9,M63+3,0)</f>
        <v>長縄　達也②</v>
      </c>
      <c r="Q63" s="183" t="s">
        <v>578</v>
      </c>
      <c r="R63" s="184"/>
      <c r="S63" s="185"/>
      <c r="T63" s="45" t="str">
        <f>VLOOKUP($V$56,選手データ!$A$2:$L$9,V63+3,0)</f>
        <v>松岡　歩武①</v>
      </c>
      <c r="U63" s="46"/>
      <c r="V63" s="19">
        <v>3</v>
      </c>
      <c r="X63" s="19"/>
      <c r="Y63" s="43"/>
      <c r="Z63" s="44"/>
      <c r="AA63" s="45"/>
      <c r="AB63" s="183"/>
      <c r="AC63" s="184"/>
      <c r="AD63" s="185"/>
      <c r="AE63" s="45"/>
      <c r="AF63" s="46"/>
      <c r="AG63" s="19"/>
    </row>
    <row r="64" spans="1:33" s="17" customFormat="1" ht="20.100000000000001" customHeight="1">
      <c r="B64" s="19"/>
      <c r="C64" s="127"/>
      <c r="D64" s="124"/>
      <c r="E64" s="123"/>
      <c r="F64" s="125"/>
      <c r="G64" s="128"/>
      <c r="H64" s="128"/>
      <c r="I64" s="123"/>
      <c r="J64" s="124"/>
      <c r="K64" s="19"/>
      <c r="M64" s="19"/>
      <c r="N64" s="127"/>
      <c r="O64" s="124"/>
      <c r="P64" s="123"/>
      <c r="Q64" s="125"/>
      <c r="R64" s="128"/>
      <c r="S64" s="128"/>
      <c r="T64" s="123"/>
      <c r="U64" s="124"/>
      <c r="V64" s="19"/>
      <c r="X64" s="19"/>
      <c r="Y64" s="59"/>
      <c r="Z64" s="60"/>
      <c r="AA64" s="34"/>
      <c r="AB64" s="61"/>
      <c r="AC64" s="62"/>
      <c r="AD64" s="62"/>
      <c r="AE64" s="34"/>
      <c r="AF64" s="60"/>
      <c r="AG64" s="19"/>
    </row>
    <row r="65" spans="1:33" s="17" customFormat="1" ht="20.100000000000001" customHeight="1">
      <c r="B65" s="19"/>
      <c r="C65" s="15"/>
      <c r="D65" s="124"/>
      <c r="E65" s="123"/>
      <c r="F65" s="125"/>
      <c r="G65" s="128"/>
      <c r="H65" s="128"/>
      <c r="I65" s="123"/>
      <c r="J65" s="124"/>
      <c r="K65" s="19"/>
      <c r="M65" s="19"/>
      <c r="N65" s="15"/>
      <c r="O65" s="124"/>
      <c r="P65" s="123"/>
      <c r="Q65" s="125"/>
      <c r="R65" s="128"/>
      <c r="S65" s="128"/>
      <c r="T65" s="123"/>
      <c r="U65" s="124"/>
      <c r="V65" s="19"/>
      <c r="X65" s="19"/>
      <c r="Y65" s="34" t="s">
        <v>55</v>
      </c>
      <c r="Z65" s="60"/>
      <c r="AA65" s="34"/>
      <c r="AB65" s="61"/>
      <c r="AC65" s="62"/>
      <c r="AD65" s="62"/>
      <c r="AE65" s="34"/>
      <c r="AF65" s="60"/>
      <c r="AG65" s="19"/>
    </row>
    <row r="66" spans="1:33" s="17" customFormat="1" ht="20.100000000000001" customHeight="1" thickBot="1">
      <c r="A66" s="14"/>
      <c r="B66" s="18"/>
      <c r="C66" s="14"/>
      <c r="D66" s="14"/>
      <c r="E66" s="14"/>
      <c r="F66" s="47"/>
      <c r="G66" s="47"/>
      <c r="H66" s="47"/>
      <c r="I66" s="14"/>
      <c r="J66" s="14"/>
      <c r="K66" s="14"/>
      <c r="L66" s="14"/>
      <c r="M66" s="18"/>
      <c r="N66" s="14"/>
      <c r="O66" s="14"/>
      <c r="P66" s="14"/>
      <c r="Q66" s="47"/>
      <c r="R66" s="47"/>
      <c r="S66" s="47"/>
      <c r="T66" s="14"/>
      <c r="U66" s="14"/>
      <c r="V66" s="14"/>
      <c r="W66" s="14"/>
      <c r="X66" s="18"/>
      <c r="Y66" s="14"/>
      <c r="Z66" s="14"/>
      <c r="AA66" s="14"/>
      <c r="AB66" s="47"/>
      <c r="AC66" s="47"/>
      <c r="AD66" s="47"/>
      <c r="AE66" s="14"/>
      <c r="AF66" s="14"/>
      <c r="AG66" s="14"/>
    </row>
    <row r="67" spans="1:33" s="17" customFormat="1" ht="20.100000000000001" customHeight="1" thickBot="1">
      <c r="B67" s="19"/>
      <c r="C67" s="20"/>
      <c r="D67" s="21">
        <f>B67</f>
        <v>0</v>
      </c>
      <c r="E67" s="22"/>
      <c r="F67" s="206"/>
      <c r="G67" s="207"/>
      <c r="H67" s="208"/>
      <c r="I67" s="22"/>
      <c r="J67" s="23">
        <f>K67</f>
        <v>0</v>
      </c>
      <c r="K67" s="19"/>
      <c r="M67" s="19"/>
      <c r="N67" s="20"/>
      <c r="O67" s="21">
        <f>M67</f>
        <v>0</v>
      </c>
      <c r="P67" s="22"/>
      <c r="Q67" s="206"/>
      <c r="R67" s="207"/>
      <c r="S67" s="208"/>
      <c r="T67" s="22"/>
      <c r="U67" s="23">
        <f>V67</f>
        <v>0</v>
      </c>
      <c r="V67" s="19"/>
      <c r="X67" s="19"/>
      <c r="Y67" s="20" t="s">
        <v>58</v>
      </c>
      <c r="Z67" s="21">
        <f>X67</f>
        <v>0</v>
      </c>
      <c r="AA67" s="22"/>
      <c r="AB67" s="206"/>
      <c r="AC67" s="207"/>
      <c r="AD67" s="208"/>
      <c r="AE67" s="22"/>
      <c r="AF67" s="23">
        <f>AG67</f>
        <v>0</v>
      </c>
      <c r="AG67" s="19"/>
    </row>
    <row r="68" spans="1:33" s="17" customFormat="1" ht="20.100000000000001" customHeight="1">
      <c r="B68" s="19"/>
      <c r="C68" s="24" t="s">
        <v>33</v>
      </c>
      <c r="D68" s="25"/>
      <c r="E68" s="26"/>
      <c r="F68" s="197"/>
      <c r="G68" s="198"/>
      <c r="H68" s="199"/>
      <c r="I68" s="27"/>
      <c r="J68" s="28"/>
      <c r="K68" s="19"/>
      <c r="M68" s="19"/>
      <c r="N68" s="24" t="s">
        <v>33</v>
      </c>
      <c r="O68" s="25"/>
      <c r="P68" s="26"/>
      <c r="Q68" s="197"/>
      <c r="R68" s="198"/>
      <c r="S68" s="199"/>
      <c r="T68" s="27"/>
      <c r="U68" s="28"/>
      <c r="V68" s="19"/>
      <c r="X68" s="19"/>
      <c r="Y68" s="24" t="s">
        <v>59</v>
      </c>
      <c r="Z68" s="25"/>
      <c r="AA68" s="26"/>
      <c r="AB68" s="197"/>
      <c r="AC68" s="198"/>
      <c r="AD68" s="199"/>
      <c r="AE68" s="27"/>
      <c r="AF68" s="28"/>
      <c r="AG68" s="19"/>
    </row>
    <row r="69" spans="1:33" s="17" customFormat="1" ht="20.100000000000001" customHeight="1">
      <c r="B69" s="19"/>
      <c r="C69" s="189" t="s">
        <v>34</v>
      </c>
      <c r="D69" s="29"/>
      <c r="E69" s="30"/>
      <c r="F69" s="200"/>
      <c r="G69" s="201"/>
      <c r="H69" s="202"/>
      <c r="I69" s="30"/>
      <c r="J69" s="31"/>
      <c r="K69" s="19"/>
      <c r="M69" s="19"/>
      <c r="N69" s="189" t="s">
        <v>60</v>
      </c>
      <c r="O69" s="29"/>
      <c r="P69" s="30"/>
      <c r="Q69" s="200"/>
      <c r="R69" s="201"/>
      <c r="S69" s="202"/>
      <c r="T69" s="30"/>
      <c r="U69" s="31"/>
      <c r="V69" s="19"/>
      <c r="X69" s="19"/>
      <c r="Y69" s="189" t="s">
        <v>60</v>
      </c>
      <c r="Z69" s="29"/>
      <c r="AA69" s="30"/>
      <c r="AB69" s="200"/>
      <c r="AC69" s="201"/>
      <c r="AD69" s="202"/>
      <c r="AE69" s="30"/>
      <c r="AF69" s="31"/>
      <c r="AG69" s="19"/>
    </row>
    <row r="70" spans="1:33" s="17" customFormat="1" ht="20.100000000000001" customHeight="1">
      <c r="B70" s="19"/>
      <c r="C70" s="190"/>
      <c r="D70" s="32"/>
      <c r="E70" s="33"/>
      <c r="F70" s="203"/>
      <c r="G70" s="204"/>
      <c r="H70" s="205"/>
      <c r="I70" s="34"/>
      <c r="J70" s="35"/>
      <c r="K70" s="19"/>
      <c r="M70" s="19"/>
      <c r="N70" s="190"/>
      <c r="O70" s="32"/>
      <c r="P70" s="33"/>
      <c r="Q70" s="203"/>
      <c r="R70" s="204"/>
      <c r="S70" s="205"/>
      <c r="T70" s="34"/>
      <c r="U70" s="35"/>
      <c r="V70" s="19"/>
      <c r="X70" s="19"/>
      <c r="Y70" s="190"/>
      <c r="Z70" s="32"/>
      <c r="AA70" s="33"/>
      <c r="AB70" s="203"/>
      <c r="AC70" s="204"/>
      <c r="AD70" s="205"/>
      <c r="AE70" s="34"/>
      <c r="AF70" s="35"/>
      <c r="AG70" s="19"/>
    </row>
    <row r="71" spans="1:33" s="17" customFormat="1" ht="20.100000000000001" customHeight="1">
      <c r="B71" s="19"/>
      <c r="C71" s="36" t="s">
        <v>48</v>
      </c>
      <c r="D71" s="37"/>
      <c r="E71" s="38"/>
      <c r="F71" s="186"/>
      <c r="G71" s="187"/>
      <c r="H71" s="188"/>
      <c r="I71" s="38"/>
      <c r="J71" s="39"/>
      <c r="K71" s="19"/>
      <c r="M71" s="19"/>
      <c r="N71" s="36" t="s">
        <v>61</v>
      </c>
      <c r="O71" s="37"/>
      <c r="P71" s="38"/>
      <c r="Q71" s="186"/>
      <c r="R71" s="187"/>
      <c r="S71" s="188"/>
      <c r="T71" s="38"/>
      <c r="U71" s="39"/>
      <c r="V71" s="19"/>
      <c r="X71" s="19"/>
      <c r="Y71" s="36" t="s">
        <v>62</v>
      </c>
      <c r="Z71" s="37"/>
      <c r="AA71" s="38"/>
      <c r="AB71" s="186"/>
      <c r="AC71" s="187"/>
      <c r="AD71" s="188"/>
      <c r="AE71" s="38"/>
      <c r="AF71" s="39"/>
      <c r="AG71" s="19"/>
    </row>
    <row r="72" spans="1:33" s="17" customFormat="1" ht="20.100000000000001" customHeight="1">
      <c r="B72" s="19"/>
      <c r="C72" s="189" t="s">
        <v>63</v>
      </c>
      <c r="D72" s="29"/>
      <c r="E72" s="30"/>
      <c r="F72" s="191"/>
      <c r="G72" s="192"/>
      <c r="H72" s="193"/>
      <c r="I72" s="30"/>
      <c r="J72" s="31"/>
      <c r="K72" s="19"/>
      <c r="M72" s="19"/>
      <c r="N72" s="189" t="s">
        <v>64</v>
      </c>
      <c r="O72" s="29"/>
      <c r="P72" s="30"/>
      <c r="Q72" s="191"/>
      <c r="R72" s="192"/>
      <c r="S72" s="193"/>
      <c r="T72" s="30"/>
      <c r="U72" s="31"/>
      <c r="V72" s="19"/>
      <c r="X72" s="19"/>
      <c r="Y72" s="189" t="s">
        <v>49</v>
      </c>
      <c r="Z72" s="29"/>
      <c r="AA72" s="30"/>
      <c r="AB72" s="191"/>
      <c r="AC72" s="192"/>
      <c r="AD72" s="193"/>
      <c r="AE72" s="30"/>
      <c r="AF72" s="31"/>
      <c r="AG72" s="19"/>
    </row>
    <row r="73" spans="1:33" s="17" customFormat="1" ht="20.100000000000001" customHeight="1">
      <c r="B73" s="19"/>
      <c r="C73" s="190"/>
      <c r="D73" s="40"/>
      <c r="E73" s="41"/>
      <c r="F73" s="194"/>
      <c r="G73" s="195"/>
      <c r="H73" s="196"/>
      <c r="I73" s="41"/>
      <c r="J73" s="42"/>
      <c r="K73" s="19"/>
      <c r="M73" s="19"/>
      <c r="N73" s="190"/>
      <c r="O73" s="40"/>
      <c r="P73" s="41"/>
      <c r="Q73" s="194"/>
      <c r="R73" s="195"/>
      <c r="S73" s="196"/>
      <c r="T73" s="41"/>
      <c r="U73" s="42"/>
      <c r="V73" s="19"/>
      <c r="X73" s="19"/>
      <c r="Y73" s="190"/>
      <c r="Z73" s="40"/>
      <c r="AA73" s="41"/>
      <c r="AB73" s="194"/>
      <c r="AC73" s="195"/>
      <c r="AD73" s="196"/>
      <c r="AE73" s="41"/>
      <c r="AF73" s="42"/>
      <c r="AG73" s="19"/>
    </row>
    <row r="74" spans="1:33" s="17" customFormat="1" ht="20.100000000000001" customHeight="1" thickBot="1">
      <c r="B74" s="19"/>
      <c r="C74" s="43" t="s">
        <v>65</v>
      </c>
      <c r="D74" s="44"/>
      <c r="E74" s="45"/>
      <c r="F74" s="183"/>
      <c r="G74" s="184"/>
      <c r="H74" s="185"/>
      <c r="I74" s="45"/>
      <c r="J74" s="46"/>
      <c r="K74" s="19"/>
      <c r="M74" s="19"/>
      <c r="N74" s="43" t="s">
        <v>66</v>
      </c>
      <c r="O74" s="44"/>
      <c r="P74" s="45"/>
      <c r="Q74" s="183"/>
      <c r="R74" s="184"/>
      <c r="S74" s="185"/>
      <c r="T74" s="45"/>
      <c r="U74" s="46"/>
      <c r="V74" s="19"/>
      <c r="X74" s="19"/>
      <c r="Y74" s="43" t="s">
        <v>67</v>
      </c>
      <c r="Z74" s="44"/>
      <c r="AA74" s="45"/>
      <c r="AB74" s="183"/>
      <c r="AC74" s="184"/>
      <c r="AD74" s="185"/>
      <c r="AE74" s="45"/>
      <c r="AF74" s="46"/>
      <c r="AG74" s="19"/>
    </row>
    <row r="75" spans="1:33" s="17" customFormat="1" ht="12" customHeight="1">
      <c r="B75" s="19"/>
      <c r="C75" s="59"/>
      <c r="D75" s="60"/>
      <c r="E75" s="34"/>
      <c r="F75" s="61"/>
      <c r="G75" s="63"/>
      <c r="H75" s="63"/>
      <c r="I75" s="34"/>
      <c r="J75" s="60"/>
      <c r="K75" s="19"/>
      <c r="M75" s="19"/>
      <c r="N75" s="59"/>
      <c r="O75" s="60"/>
      <c r="P75" s="34"/>
      <c r="Q75" s="61"/>
      <c r="R75" s="63"/>
      <c r="S75" s="63"/>
      <c r="T75" s="34"/>
      <c r="U75" s="60"/>
      <c r="V75" s="19"/>
      <c r="X75" s="19"/>
      <c r="Y75" s="59"/>
      <c r="Z75" s="60"/>
      <c r="AA75" s="34"/>
      <c r="AB75" s="61"/>
      <c r="AC75" s="63"/>
      <c r="AD75" s="63"/>
      <c r="AE75" s="34"/>
      <c r="AF75" s="60"/>
      <c r="AG75" s="19"/>
    </row>
    <row r="76" spans="1:33" s="17" customFormat="1" ht="12" customHeight="1">
      <c r="B76" s="19"/>
      <c r="C76" s="15"/>
      <c r="D76" s="60"/>
      <c r="E76" s="34"/>
      <c r="F76" s="61"/>
      <c r="G76" s="63"/>
      <c r="H76" s="63"/>
      <c r="I76" s="34"/>
      <c r="J76" s="60"/>
      <c r="K76" s="19"/>
      <c r="M76" s="19"/>
      <c r="N76" s="59"/>
      <c r="O76" s="60"/>
      <c r="P76" s="34"/>
      <c r="Q76" s="61"/>
      <c r="R76" s="63"/>
      <c r="S76" s="63"/>
      <c r="T76" s="34"/>
      <c r="U76" s="60"/>
      <c r="V76" s="19"/>
      <c r="X76" s="19"/>
      <c r="Y76" s="59"/>
      <c r="Z76" s="60"/>
      <c r="AA76" s="34"/>
      <c r="AB76" s="61"/>
      <c r="AC76" s="63"/>
      <c r="AD76" s="63"/>
      <c r="AE76" s="34"/>
      <c r="AF76" s="60"/>
      <c r="AG76" s="19"/>
    </row>
  </sheetData>
  <mergeCells count="162">
    <mergeCell ref="F3:H3"/>
    <mergeCell ref="Q3:S3"/>
    <mergeCell ref="AB3:AD3"/>
    <mergeCell ref="F4:H4"/>
    <mergeCell ref="Q4:S4"/>
    <mergeCell ref="AB4:AD4"/>
    <mergeCell ref="C8:C9"/>
    <mergeCell ref="F8:H9"/>
    <mergeCell ref="N8:N9"/>
    <mergeCell ref="Q8:S9"/>
    <mergeCell ref="Y8:Y9"/>
    <mergeCell ref="AB8:AD9"/>
    <mergeCell ref="C5:C6"/>
    <mergeCell ref="F5:H6"/>
    <mergeCell ref="N5:N6"/>
    <mergeCell ref="Q5:S6"/>
    <mergeCell ref="Y5:Y6"/>
    <mergeCell ref="AB5:AD6"/>
    <mergeCell ref="F10:H10"/>
    <mergeCell ref="Q10:S10"/>
    <mergeCell ref="AB10:AD10"/>
    <mergeCell ref="F12:H12"/>
    <mergeCell ref="Q12:S12"/>
    <mergeCell ref="AB12:AD12"/>
    <mergeCell ref="F7:H7"/>
    <mergeCell ref="Q7:S7"/>
    <mergeCell ref="AB7:AD7"/>
    <mergeCell ref="C17:C18"/>
    <mergeCell ref="F17:H18"/>
    <mergeCell ref="N17:N18"/>
    <mergeCell ref="Q17:S18"/>
    <mergeCell ref="Y17:Y18"/>
    <mergeCell ref="AB17:AD18"/>
    <mergeCell ref="F13:H13"/>
    <mergeCell ref="Q13:S13"/>
    <mergeCell ref="AB13:AD13"/>
    <mergeCell ref="C14:C15"/>
    <mergeCell ref="F14:H15"/>
    <mergeCell ref="N14:N15"/>
    <mergeCell ref="Q14:S15"/>
    <mergeCell ref="Y14:Y15"/>
    <mergeCell ref="AB14:AD15"/>
    <mergeCell ref="F19:H19"/>
    <mergeCell ref="Q19:S19"/>
    <mergeCell ref="AB19:AD19"/>
    <mergeCell ref="F23:H23"/>
    <mergeCell ref="Q23:S23"/>
    <mergeCell ref="AB23:AD23"/>
    <mergeCell ref="F16:H16"/>
    <mergeCell ref="Q16:S16"/>
    <mergeCell ref="AB16:AD16"/>
    <mergeCell ref="C28:C29"/>
    <mergeCell ref="F28:H29"/>
    <mergeCell ref="N28:N29"/>
    <mergeCell ref="Q28:S29"/>
    <mergeCell ref="AB28:AD29"/>
    <mergeCell ref="F24:H24"/>
    <mergeCell ref="Q24:S24"/>
    <mergeCell ref="AB24:AD24"/>
    <mergeCell ref="C25:C26"/>
    <mergeCell ref="F25:H26"/>
    <mergeCell ref="N25:N26"/>
    <mergeCell ref="Q25:S26"/>
    <mergeCell ref="AB25:AD26"/>
    <mergeCell ref="F30:H30"/>
    <mergeCell ref="Q30:S30"/>
    <mergeCell ref="AB30:AD30"/>
    <mergeCell ref="F34:H34"/>
    <mergeCell ref="Q34:S34"/>
    <mergeCell ref="AB34:AD34"/>
    <mergeCell ref="F27:H27"/>
    <mergeCell ref="Q27:S27"/>
    <mergeCell ref="AB27:AD27"/>
    <mergeCell ref="C39:C40"/>
    <mergeCell ref="F39:H40"/>
    <mergeCell ref="N39:N40"/>
    <mergeCell ref="Q39:S40"/>
    <mergeCell ref="Y39:Y40"/>
    <mergeCell ref="AB39:AD40"/>
    <mergeCell ref="F35:H35"/>
    <mergeCell ref="Q35:S35"/>
    <mergeCell ref="AB35:AD35"/>
    <mergeCell ref="C36:C37"/>
    <mergeCell ref="F36:H37"/>
    <mergeCell ref="N36:N37"/>
    <mergeCell ref="Q36:S37"/>
    <mergeCell ref="Y36:Y37"/>
    <mergeCell ref="AB36:AD37"/>
    <mergeCell ref="F41:H41"/>
    <mergeCell ref="Q41:S41"/>
    <mergeCell ref="AB41:AD41"/>
    <mergeCell ref="F45:H45"/>
    <mergeCell ref="Q45:S45"/>
    <mergeCell ref="AB45:AD45"/>
    <mergeCell ref="F38:H38"/>
    <mergeCell ref="Q38:S38"/>
    <mergeCell ref="AB38:AD38"/>
    <mergeCell ref="C50:C51"/>
    <mergeCell ref="F50:H51"/>
    <mergeCell ref="Q50:S51"/>
    <mergeCell ref="AB50:AD51"/>
    <mergeCell ref="F46:H46"/>
    <mergeCell ref="Q46:S46"/>
    <mergeCell ref="AB46:AD46"/>
    <mergeCell ref="C47:C48"/>
    <mergeCell ref="F47:H48"/>
    <mergeCell ref="Q47:S48"/>
    <mergeCell ref="AB47:AD48"/>
    <mergeCell ref="N47:N48"/>
    <mergeCell ref="N50:N51"/>
    <mergeCell ref="F52:H52"/>
    <mergeCell ref="Q52:S52"/>
    <mergeCell ref="AB52:AD52"/>
    <mergeCell ref="F56:H56"/>
    <mergeCell ref="Q56:S56"/>
    <mergeCell ref="AB56:AD56"/>
    <mergeCell ref="F49:H49"/>
    <mergeCell ref="Q49:S49"/>
    <mergeCell ref="AB49:AD49"/>
    <mergeCell ref="C61:C62"/>
    <mergeCell ref="F61:H62"/>
    <mergeCell ref="N61:N62"/>
    <mergeCell ref="Q61:S62"/>
    <mergeCell ref="AB61:AD62"/>
    <mergeCell ref="F57:H57"/>
    <mergeCell ref="Q57:S57"/>
    <mergeCell ref="AB57:AD57"/>
    <mergeCell ref="C58:C59"/>
    <mergeCell ref="F58:H59"/>
    <mergeCell ref="N58:N59"/>
    <mergeCell ref="Q58:S59"/>
    <mergeCell ref="AB58:AD59"/>
    <mergeCell ref="F63:H63"/>
    <mergeCell ref="Q63:S63"/>
    <mergeCell ref="AB63:AD63"/>
    <mergeCell ref="F67:H67"/>
    <mergeCell ref="Q67:S67"/>
    <mergeCell ref="AB67:AD67"/>
    <mergeCell ref="F60:H60"/>
    <mergeCell ref="Q60:S60"/>
    <mergeCell ref="AB60:AD60"/>
    <mergeCell ref="F68:H68"/>
    <mergeCell ref="Q68:S68"/>
    <mergeCell ref="AB68:AD68"/>
    <mergeCell ref="C69:C70"/>
    <mergeCell ref="F69:H70"/>
    <mergeCell ref="N69:N70"/>
    <mergeCell ref="Q69:S70"/>
    <mergeCell ref="Y69:Y70"/>
    <mergeCell ref="AB69:AD70"/>
    <mergeCell ref="F74:H74"/>
    <mergeCell ref="Q74:S74"/>
    <mergeCell ref="AB74:AD74"/>
    <mergeCell ref="F71:H71"/>
    <mergeCell ref="Q71:S71"/>
    <mergeCell ref="AB71:AD71"/>
    <mergeCell ref="C72:C73"/>
    <mergeCell ref="F72:H73"/>
    <mergeCell ref="N72:N73"/>
    <mergeCell ref="Q72:S73"/>
    <mergeCell ref="Y72:Y73"/>
    <mergeCell ref="AB72:AD73"/>
  </mergeCells>
  <phoneticPr fontId="3"/>
  <printOptions horizontalCentered="1"/>
  <pageMargins left="0.39370078740157483" right="0.39370078740157483" top="0.59055118110236227" bottom="0.39370078740157483" header="0.39370078740157483" footer="0"/>
  <pageSetup paperSize="9" scale="63" orientation="portrait" r:id="rId1"/>
  <headerFooter alignWithMargins="0">
    <oddHeader>&amp;L対戦表&amp;R男子団体戦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6"/>
  <sheetViews>
    <sheetView view="pageBreakPreview" zoomScale="70" zoomScaleNormal="70" zoomScaleSheetLayoutView="70" workbookViewId="0"/>
  </sheetViews>
  <sheetFormatPr defaultColWidth="13" defaultRowHeight="13.5"/>
  <cols>
    <col min="1" max="1" width="3.375" style="14" customWidth="1"/>
    <col min="2" max="2" width="3.375" style="14" hidden="1" customWidth="1"/>
    <col min="3" max="3" width="3.375" style="14" customWidth="1"/>
    <col min="4" max="4" width="3" style="14" customWidth="1"/>
    <col min="5" max="5" width="16.625" style="14" customWidth="1"/>
    <col min="6" max="6" width="2.125" style="16" customWidth="1"/>
    <col min="7" max="7" width="2.625" style="16" customWidth="1"/>
    <col min="8" max="8" width="2.125" style="16" customWidth="1"/>
    <col min="9" max="9" width="16.625" style="14" customWidth="1"/>
    <col min="10" max="10" width="3" style="14" customWidth="1"/>
    <col min="11" max="11" width="3.375" style="14" hidden="1" customWidth="1"/>
    <col min="12" max="12" width="3.375" style="14" customWidth="1"/>
    <col min="13" max="13" width="3.375" style="14" hidden="1" customWidth="1"/>
    <col min="14" max="14" width="3.625" style="14" customWidth="1"/>
    <col min="15" max="15" width="3" style="14" customWidth="1"/>
    <col min="16" max="16" width="16.625" style="14" customWidth="1"/>
    <col min="17" max="17" width="2.125" style="16" customWidth="1"/>
    <col min="18" max="18" width="2.625" style="16" customWidth="1"/>
    <col min="19" max="19" width="2.125" style="16" customWidth="1"/>
    <col min="20" max="20" width="16.625" style="14" customWidth="1"/>
    <col min="21" max="21" width="3" style="14" customWidth="1"/>
    <col min="22" max="22" width="3.375" style="14" hidden="1" customWidth="1"/>
    <col min="23" max="23" width="2.625" style="14" customWidth="1"/>
    <col min="24" max="24" width="3.125" style="14" customWidth="1"/>
    <col min="25" max="25" width="3.5" style="14" customWidth="1"/>
    <col min="26" max="26" width="3" style="14" customWidth="1"/>
    <col min="27" max="27" width="16.625" style="14" customWidth="1"/>
    <col min="28" max="30" width="2.125" style="16" customWidth="1"/>
    <col min="31" max="31" width="16.625" style="14" customWidth="1"/>
    <col min="32" max="32" width="3" style="14" customWidth="1"/>
    <col min="33" max="33" width="3.375" style="14" customWidth="1"/>
    <col min="34" max="256" width="13" style="14"/>
    <col min="257" max="257" width="2.625" style="14" customWidth="1"/>
    <col min="258" max="258" width="3.375" style="14" customWidth="1"/>
    <col min="259" max="259" width="3.5" style="14" customWidth="1"/>
    <col min="260" max="260" width="3" style="14" customWidth="1"/>
    <col min="261" max="261" width="16.625" style="14" customWidth="1"/>
    <col min="262" max="264" width="2.125" style="14" customWidth="1"/>
    <col min="265" max="265" width="16.625" style="14" customWidth="1"/>
    <col min="266" max="266" width="3" style="14" customWidth="1"/>
    <col min="267" max="267" width="3.875" style="14" customWidth="1"/>
    <col min="268" max="268" width="2.625" style="14" customWidth="1"/>
    <col min="269" max="269" width="3.75" style="14" customWidth="1"/>
    <col min="270" max="270" width="3.625" style="14" customWidth="1"/>
    <col min="271" max="271" width="3" style="14" customWidth="1"/>
    <col min="272" max="272" width="16.625" style="14" customWidth="1"/>
    <col min="273" max="275" width="2.125" style="14" customWidth="1"/>
    <col min="276" max="276" width="16.625" style="14" customWidth="1"/>
    <col min="277" max="277" width="3" style="14" customWidth="1"/>
    <col min="278" max="278" width="3.125" style="14" customWidth="1"/>
    <col min="279" max="279" width="2.625" style="14" customWidth="1"/>
    <col min="280" max="280" width="3.125" style="14" customWidth="1"/>
    <col min="281" max="281" width="3.5" style="14" customWidth="1"/>
    <col min="282" max="282" width="3" style="14" customWidth="1"/>
    <col min="283" max="283" width="16.625" style="14" customWidth="1"/>
    <col min="284" max="286" width="2.125" style="14" customWidth="1"/>
    <col min="287" max="287" width="16.625" style="14" customWidth="1"/>
    <col min="288" max="288" width="3" style="14" customWidth="1"/>
    <col min="289" max="289" width="3.375" style="14" customWidth="1"/>
    <col min="290" max="512" width="13" style="14"/>
    <col min="513" max="513" width="2.625" style="14" customWidth="1"/>
    <col min="514" max="514" width="3.375" style="14" customWidth="1"/>
    <col min="515" max="515" width="3.5" style="14" customWidth="1"/>
    <col min="516" max="516" width="3" style="14" customWidth="1"/>
    <col min="517" max="517" width="16.625" style="14" customWidth="1"/>
    <col min="518" max="520" width="2.125" style="14" customWidth="1"/>
    <col min="521" max="521" width="16.625" style="14" customWidth="1"/>
    <col min="522" max="522" width="3" style="14" customWidth="1"/>
    <col min="523" max="523" width="3.875" style="14" customWidth="1"/>
    <col min="524" max="524" width="2.625" style="14" customWidth="1"/>
    <col min="525" max="525" width="3.75" style="14" customWidth="1"/>
    <col min="526" max="526" width="3.625" style="14" customWidth="1"/>
    <col min="527" max="527" width="3" style="14" customWidth="1"/>
    <col min="528" max="528" width="16.625" style="14" customWidth="1"/>
    <col min="529" max="531" width="2.125" style="14" customWidth="1"/>
    <col min="532" max="532" width="16.625" style="14" customWidth="1"/>
    <col min="533" max="533" width="3" style="14" customWidth="1"/>
    <col min="534" max="534" width="3.125" style="14" customWidth="1"/>
    <col min="535" max="535" width="2.625" style="14" customWidth="1"/>
    <col min="536" max="536" width="3.125" style="14" customWidth="1"/>
    <col min="537" max="537" width="3.5" style="14" customWidth="1"/>
    <col min="538" max="538" width="3" style="14" customWidth="1"/>
    <col min="539" max="539" width="16.625" style="14" customWidth="1"/>
    <col min="540" max="542" width="2.125" style="14" customWidth="1"/>
    <col min="543" max="543" width="16.625" style="14" customWidth="1"/>
    <col min="544" max="544" width="3" style="14" customWidth="1"/>
    <col min="545" max="545" width="3.375" style="14" customWidth="1"/>
    <col min="546" max="768" width="13" style="14"/>
    <col min="769" max="769" width="2.625" style="14" customWidth="1"/>
    <col min="770" max="770" width="3.375" style="14" customWidth="1"/>
    <col min="771" max="771" width="3.5" style="14" customWidth="1"/>
    <col min="772" max="772" width="3" style="14" customWidth="1"/>
    <col min="773" max="773" width="16.625" style="14" customWidth="1"/>
    <col min="774" max="776" width="2.125" style="14" customWidth="1"/>
    <col min="777" max="777" width="16.625" style="14" customWidth="1"/>
    <col min="778" max="778" width="3" style="14" customWidth="1"/>
    <col min="779" max="779" width="3.875" style="14" customWidth="1"/>
    <col min="780" max="780" width="2.625" style="14" customWidth="1"/>
    <col min="781" max="781" width="3.75" style="14" customWidth="1"/>
    <col min="782" max="782" width="3.625" style="14" customWidth="1"/>
    <col min="783" max="783" width="3" style="14" customWidth="1"/>
    <col min="784" max="784" width="16.625" style="14" customWidth="1"/>
    <col min="785" max="787" width="2.125" style="14" customWidth="1"/>
    <col min="788" max="788" width="16.625" style="14" customWidth="1"/>
    <col min="789" max="789" width="3" style="14" customWidth="1"/>
    <col min="790" max="790" width="3.125" style="14" customWidth="1"/>
    <col min="791" max="791" width="2.625" style="14" customWidth="1"/>
    <col min="792" max="792" width="3.125" style="14" customWidth="1"/>
    <col min="793" max="793" width="3.5" style="14" customWidth="1"/>
    <col min="794" max="794" width="3" style="14" customWidth="1"/>
    <col min="795" max="795" width="16.625" style="14" customWidth="1"/>
    <col min="796" max="798" width="2.125" style="14" customWidth="1"/>
    <col min="799" max="799" width="16.625" style="14" customWidth="1"/>
    <col min="800" max="800" width="3" style="14" customWidth="1"/>
    <col min="801" max="801" width="3.375" style="14" customWidth="1"/>
    <col min="802" max="1024" width="13" style="14"/>
    <col min="1025" max="1025" width="2.625" style="14" customWidth="1"/>
    <col min="1026" max="1026" width="3.375" style="14" customWidth="1"/>
    <col min="1027" max="1027" width="3.5" style="14" customWidth="1"/>
    <col min="1028" max="1028" width="3" style="14" customWidth="1"/>
    <col min="1029" max="1029" width="16.625" style="14" customWidth="1"/>
    <col min="1030" max="1032" width="2.125" style="14" customWidth="1"/>
    <col min="1033" max="1033" width="16.625" style="14" customWidth="1"/>
    <col min="1034" max="1034" width="3" style="14" customWidth="1"/>
    <col min="1035" max="1035" width="3.875" style="14" customWidth="1"/>
    <col min="1036" max="1036" width="2.625" style="14" customWidth="1"/>
    <col min="1037" max="1037" width="3.75" style="14" customWidth="1"/>
    <col min="1038" max="1038" width="3.625" style="14" customWidth="1"/>
    <col min="1039" max="1039" width="3" style="14" customWidth="1"/>
    <col min="1040" max="1040" width="16.625" style="14" customWidth="1"/>
    <col min="1041" max="1043" width="2.125" style="14" customWidth="1"/>
    <col min="1044" max="1044" width="16.625" style="14" customWidth="1"/>
    <col min="1045" max="1045" width="3" style="14" customWidth="1"/>
    <col min="1046" max="1046" width="3.125" style="14" customWidth="1"/>
    <col min="1047" max="1047" width="2.625" style="14" customWidth="1"/>
    <col min="1048" max="1048" width="3.125" style="14" customWidth="1"/>
    <col min="1049" max="1049" width="3.5" style="14" customWidth="1"/>
    <col min="1050" max="1050" width="3" style="14" customWidth="1"/>
    <col min="1051" max="1051" width="16.625" style="14" customWidth="1"/>
    <col min="1052" max="1054" width="2.125" style="14" customWidth="1"/>
    <col min="1055" max="1055" width="16.625" style="14" customWidth="1"/>
    <col min="1056" max="1056" width="3" style="14" customWidth="1"/>
    <col min="1057" max="1057" width="3.375" style="14" customWidth="1"/>
    <col min="1058" max="1280" width="13" style="14"/>
    <col min="1281" max="1281" width="2.625" style="14" customWidth="1"/>
    <col min="1282" max="1282" width="3.375" style="14" customWidth="1"/>
    <col min="1283" max="1283" width="3.5" style="14" customWidth="1"/>
    <col min="1284" max="1284" width="3" style="14" customWidth="1"/>
    <col min="1285" max="1285" width="16.625" style="14" customWidth="1"/>
    <col min="1286" max="1288" width="2.125" style="14" customWidth="1"/>
    <col min="1289" max="1289" width="16.625" style="14" customWidth="1"/>
    <col min="1290" max="1290" width="3" style="14" customWidth="1"/>
    <col min="1291" max="1291" width="3.875" style="14" customWidth="1"/>
    <col min="1292" max="1292" width="2.625" style="14" customWidth="1"/>
    <col min="1293" max="1293" width="3.75" style="14" customWidth="1"/>
    <col min="1294" max="1294" width="3.625" style="14" customWidth="1"/>
    <col min="1295" max="1295" width="3" style="14" customWidth="1"/>
    <col min="1296" max="1296" width="16.625" style="14" customWidth="1"/>
    <col min="1297" max="1299" width="2.125" style="14" customWidth="1"/>
    <col min="1300" max="1300" width="16.625" style="14" customWidth="1"/>
    <col min="1301" max="1301" width="3" style="14" customWidth="1"/>
    <col min="1302" max="1302" width="3.125" style="14" customWidth="1"/>
    <col min="1303" max="1303" width="2.625" style="14" customWidth="1"/>
    <col min="1304" max="1304" width="3.125" style="14" customWidth="1"/>
    <col min="1305" max="1305" width="3.5" style="14" customWidth="1"/>
    <col min="1306" max="1306" width="3" style="14" customWidth="1"/>
    <col min="1307" max="1307" width="16.625" style="14" customWidth="1"/>
    <col min="1308" max="1310" width="2.125" style="14" customWidth="1"/>
    <col min="1311" max="1311" width="16.625" style="14" customWidth="1"/>
    <col min="1312" max="1312" width="3" style="14" customWidth="1"/>
    <col min="1313" max="1313" width="3.375" style="14" customWidth="1"/>
    <col min="1314" max="1536" width="13" style="14"/>
    <col min="1537" max="1537" width="2.625" style="14" customWidth="1"/>
    <col min="1538" max="1538" width="3.375" style="14" customWidth="1"/>
    <col min="1539" max="1539" width="3.5" style="14" customWidth="1"/>
    <col min="1540" max="1540" width="3" style="14" customWidth="1"/>
    <col min="1541" max="1541" width="16.625" style="14" customWidth="1"/>
    <col min="1542" max="1544" width="2.125" style="14" customWidth="1"/>
    <col min="1545" max="1545" width="16.625" style="14" customWidth="1"/>
    <col min="1546" max="1546" width="3" style="14" customWidth="1"/>
    <col min="1547" max="1547" width="3.875" style="14" customWidth="1"/>
    <col min="1548" max="1548" width="2.625" style="14" customWidth="1"/>
    <col min="1549" max="1549" width="3.75" style="14" customWidth="1"/>
    <col min="1550" max="1550" width="3.625" style="14" customWidth="1"/>
    <col min="1551" max="1551" width="3" style="14" customWidth="1"/>
    <col min="1552" max="1552" width="16.625" style="14" customWidth="1"/>
    <col min="1553" max="1555" width="2.125" style="14" customWidth="1"/>
    <col min="1556" max="1556" width="16.625" style="14" customWidth="1"/>
    <col min="1557" max="1557" width="3" style="14" customWidth="1"/>
    <col min="1558" max="1558" width="3.125" style="14" customWidth="1"/>
    <col min="1559" max="1559" width="2.625" style="14" customWidth="1"/>
    <col min="1560" max="1560" width="3.125" style="14" customWidth="1"/>
    <col min="1561" max="1561" width="3.5" style="14" customWidth="1"/>
    <col min="1562" max="1562" width="3" style="14" customWidth="1"/>
    <col min="1563" max="1563" width="16.625" style="14" customWidth="1"/>
    <col min="1564" max="1566" width="2.125" style="14" customWidth="1"/>
    <col min="1567" max="1567" width="16.625" style="14" customWidth="1"/>
    <col min="1568" max="1568" width="3" style="14" customWidth="1"/>
    <col min="1569" max="1569" width="3.375" style="14" customWidth="1"/>
    <col min="1570" max="1792" width="13" style="14"/>
    <col min="1793" max="1793" width="2.625" style="14" customWidth="1"/>
    <col min="1794" max="1794" width="3.375" style="14" customWidth="1"/>
    <col min="1795" max="1795" width="3.5" style="14" customWidth="1"/>
    <col min="1796" max="1796" width="3" style="14" customWidth="1"/>
    <col min="1797" max="1797" width="16.625" style="14" customWidth="1"/>
    <col min="1798" max="1800" width="2.125" style="14" customWidth="1"/>
    <col min="1801" max="1801" width="16.625" style="14" customWidth="1"/>
    <col min="1802" max="1802" width="3" style="14" customWidth="1"/>
    <col min="1803" max="1803" width="3.875" style="14" customWidth="1"/>
    <col min="1804" max="1804" width="2.625" style="14" customWidth="1"/>
    <col min="1805" max="1805" width="3.75" style="14" customWidth="1"/>
    <col min="1806" max="1806" width="3.625" style="14" customWidth="1"/>
    <col min="1807" max="1807" width="3" style="14" customWidth="1"/>
    <col min="1808" max="1808" width="16.625" style="14" customWidth="1"/>
    <col min="1809" max="1811" width="2.125" style="14" customWidth="1"/>
    <col min="1812" max="1812" width="16.625" style="14" customWidth="1"/>
    <col min="1813" max="1813" width="3" style="14" customWidth="1"/>
    <col min="1814" max="1814" width="3.125" style="14" customWidth="1"/>
    <col min="1815" max="1815" width="2.625" style="14" customWidth="1"/>
    <col min="1816" max="1816" width="3.125" style="14" customWidth="1"/>
    <col min="1817" max="1817" width="3.5" style="14" customWidth="1"/>
    <col min="1818" max="1818" width="3" style="14" customWidth="1"/>
    <col min="1819" max="1819" width="16.625" style="14" customWidth="1"/>
    <col min="1820" max="1822" width="2.125" style="14" customWidth="1"/>
    <col min="1823" max="1823" width="16.625" style="14" customWidth="1"/>
    <col min="1824" max="1824" width="3" style="14" customWidth="1"/>
    <col min="1825" max="1825" width="3.375" style="14" customWidth="1"/>
    <col min="1826" max="2048" width="13" style="14"/>
    <col min="2049" max="2049" width="2.625" style="14" customWidth="1"/>
    <col min="2050" max="2050" width="3.375" style="14" customWidth="1"/>
    <col min="2051" max="2051" width="3.5" style="14" customWidth="1"/>
    <col min="2052" max="2052" width="3" style="14" customWidth="1"/>
    <col min="2053" max="2053" width="16.625" style="14" customWidth="1"/>
    <col min="2054" max="2056" width="2.125" style="14" customWidth="1"/>
    <col min="2057" max="2057" width="16.625" style="14" customWidth="1"/>
    <col min="2058" max="2058" width="3" style="14" customWidth="1"/>
    <col min="2059" max="2059" width="3.875" style="14" customWidth="1"/>
    <col min="2060" max="2060" width="2.625" style="14" customWidth="1"/>
    <col min="2061" max="2061" width="3.75" style="14" customWidth="1"/>
    <col min="2062" max="2062" width="3.625" style="14" customWidth="1"/>
    <col min="2063" max="2063" width="3" style="14" customWidth="1"/>
    <col min="2064" max="2064" width="16.625" style="14" customWidth="1"/>
    <col min="2065" max="2067" width="2.125" style="14" customWidth="1"/>
    <col min="2068" max="2068" width="16.625" style="14" customWidth="1"/>
    <col min="2069" max="2069" width="3" style="14" customWidth="1"/>
    <col min="2070" max="2070" width="3.125" style="14" customWidth="1"/>
    <col min="2071" max="2071" width="2.625" style="14" customWidth="1"/>
    <col min="2072" max="2072" width="3.125" style="14" customWidth="1"/>
    <col min="2073" max="2073" width="3.5" style="14" customWidth="1"/>
    <col min="2074" max="2074" width="3" style="14" customWidth="1"/>
    <col min="2075" max="2075" width="16.625" style="14" customWidth="1"/>
    <col min="2076" max="2078" width="2.125" style="14" customWidth="1"/>
    <col min="2079" max="2079" width="16.625" style="14" customWidth="1"/>
    <col min="2080" max="2080" width="3" style="14" customWidth="1"/>
    <col min="2081" max="2081" width="3.375" style="14" customWidth="1"/>
    <col min="2082" max="2304" width="13" style="14"/>
    <col min="2305" max="2305" width="2.625" style="14" customWidth="1"/>
    <col min="2306" max="2306" width="3.375" style="14" customWidth="1"/>
    <col min="2307" max="2307" width="3.5" style="14" customWidth="1"/>
    <col min="2308" max="2308" width="3" style="14" customWidth="1"/>
    <col min="2309" max="2309" width="16.625" style="14" customWidth="1"/>
    <col min="2310" max="2312" width="2.125" style="14" customWidth="1"/>
    <col min="2313" max="2313" width="16.625" style="14" customWidth="1"/>
    <col min="2314" max="2314" width="3" style="14" customWidth="1"/>
    <col min="2315" max="2315" width="3.875" style="14" customWidth="1"/>
    <col min="2316" max="2316" width="2.625" style="14" customWidth="1"/>
    <col min="2317" max="2317" width="3.75" style="14" customWidth="1"/>
    <col min="2318" max="2318" width="3.625" style="14" customWidth="1"/>
    <col min="2319" max="2319" width="3" style="14" customWidth="1"/>
    <col min="2320" max="2320" width="16.625" style="14" customWidth="1"/>
    <col min="2321" max="2323" width="2.125" style="14" customWidth="1"/>
    <col min="2324" max="2324" width="16.625" style="14" customWidth="1"/>
    <col min="2325" max="2325" width="3" style="14" customWidth="1"/>
    <col min="2326" max="2326" width="3.125" style="14" customWidth="1"/>
    <col min="2327" max="2327" width="2.625" style="14" customWidth="1"/>
    <col min="2328" max="2328" width="3.125" style="14" customWidth="1"/>
    <col min="2329" max="2329" width="3.5" style="14" customWidth="1"/>
    <col min="2330" max="2330" width="3" style="14" customWidth="1"/>
    <col min="2331" max="2331" width="16.625" style="14" customWidth="1"/>
    <col min="2332" max="2334" width="2.125" style="14" customWidth="1"/>
    <col min="2335" max="2335" width="16.625" style="14" customWidth="1"/>
    <col min="2336" max="2336" width="3" style="14" customWidth="1"/>
    <col min="2337" max="2337" width="3.375" style="14" customWidth="1"/>
    <col min="2338" max="2560" width="13" style="14"/>
    <col min="2561" max="2561" width="2.625" style="14" customWidth="1"/>
    <col min="2562" max="2562" width="3.375" style="14" customWidth="1"/>
    <col min="2563" max="2563" width="3.5" style="14" customWidth="1"/>
    <col min="2564" max="2564" width="3" style="14" customWidth="1"/>
    <col min="2565" max="2565" width="16.625" style="14" customWidth="1"/>
    <col min="2566" max="2568" width="2.125" style="14" customWidth="1"/>
    <col min="2569" max="2569" width="16.625" style="14" customWidth="1"/>
    <col min="2570" max="2570" width="3" style="14" customWidth="1"/>
    <col min="2571" max="2571" width="3.875" style="14" customWidth="1"/>
    <col min="2572" max="2572" width="2.625" style="14" customWidth="1"/>
    <col min="2573" max="2573" width="3.75" style="14" customWidth="1"/>
    <col min="2574" max="2574" width="3.625" style="14" customWidth="1"/>
    <col min="2575" max="2575" width="3" style="14" customWidth="1"/>
    <col min="2576" max="2576" width="16.625" style="14" customWidth="1"/>
    <col min="2577" max="2579" width="2.125" style="14" customWidth="1"/>
    <col min="2580" max="2580" width="16.625" style="14" customWidth="1"/>
    <col min="2581" max="2581" width="3" style="14" customWidth="1"/>
    <col min="2582" max="2582" width="3.125" style="14" customWidth="1"/>
    <col min="2583" max="2583" width="2.625" style="14" customWidth="1"/>
    <col min="2584" max="2584" width="3.125" style="14" customWidth="1"/>
    <col min="2585" max="2585" width="3.5" style="14" customWidth="1"/>
    <col min="2586" max="2586" width="3" style="14" customWidth="1"/>
    <col min="2587" max="2587" width="16.625" style="14" customWidth="1"/>
    <col min="2588" max="2590" width="2.125" style="14" customWidth="1"/>
    <col min="2591" max="2591" width="16.625" style="14" customWidth="1"/>
    <col min="2592" max="2592" width="3" style="14" customWidth="1"/>
    <col min="2593" max="2593" width="3.375" style="14" customWidth="1"/>
    <col min="2594" max="2816" width="13" style="14"/>
    <col min="2817" max="2817" width="2.625" style="14" customWidth="1"/>
    <col min="2818" max="2818" width="3.375" style="14" customWidth="1"/>
    <col min="2819" max="2819" width="3.5" style="14" customWidth="1"/>
    <col min="2820" max="2820" width="3" style="14" customWidth="1"/>
    <col min="2821" max="2821" width="16.625" style="14" customWidth="1"/>
    <col min="2822" max="2824" width="2.125" style="14" customWidth="1"/>
    <col min="2825" max="2825" width="16.625" style="14" customWidth="1"/>
    <col min="2826" max="2826" width="3" style="14" customWidth="1"/>
    <col min="2827" max="2827" width="3.875" style="14" customWidth="1"/>
    <col min="2828" max="2828" width="2.625" style="14" customWidth="1"/>
    <col min="2829" max="2829" width="3.75" style="14" customWidth="1"/>
    <col min="2830" max="2830" width="3.625" style="14" customWidth="1"/>
    <col min="2831" max="2831" width="3" style="14" customWidth="1"/>
    <col min="2832" max="2832" width="16.625" style="14" customWidth="1"/>
    <col min="2833" max="2835" width="2.125" style="14" customWidth="1"/>
    <col min="2836" max="2836" width="16.625" style="14" customWidth="1"/>
    <col min="2837" max="2837" width="3" style="14" customWidth="1"/>
    <col min="2838" max="2838" width="3.125" style="14" customWidth="1"/>
    <col min="2839" max="2839" width="2.625" style="14" customWidth="1"/>
    <col min="2840" max="2840" width="3.125" style="14" customWidth="1"/>
    <col min="2841" max="2841" width="3.5" style="14" customWidth="1"/>
    <col min="2842" max="2842" width="3" style="14" customWidth="1"/>
    <col min="2843" max="2843" width="16.625" style="14" customWidth="1"/>
    <col min="2844" max="2846" width="2.125" style="14" customWidth="1"/>
    <col min="2847" max="2847" width="16.625" style="14" customWidth="1"/>
    <col min="2848" max="2848" width="3" style="14" customWidth="1"/>
    <col min="2849" max="2849" width="3.375" style="14" customWidth="1"/>
    <col min="2850" max="3072" width="13" style="14"/>
    <col min="3073" max="3073" width="2.625" style="14" customWidth="1"/>
    <col min="3074" max="3074" width="3.375" style="14" customWidth="1"/>
    <col min="3075" max="3075" width="3.5" style="14" customWidth="1"/>
    <col min="3076" max="3076" width="3" style="14" customWidth="1"/>
    <col min="3077" max="3077" width="16.625" style="14" customWidth="1"/>
    <col min="3078" max="3080" width="2.125" style="14" customWidth="1"/>
    <col min="3081" max="3081" width="16.625" style="14" customWidth="1"/>
    <col min="3082" max="3082" width="3" style="14" customWidth="1"/>
    <col min="3083" max="3083" width="3.875" style="14" customWidth="1"/>
    <col min="3084" max="3084" width="2.625" style="14" customWidth="1"/>
    <col min="3085" max="3085" width="3.75" style="14" customWidth="1"/>
    <col min="3086" max="3086" width="3.625" style="14" customWidth="1"/>
    <col min="3087" max="3087" width="3" style="14" customWidth="1"/>
    <col min="3088" max="3088" width="16.625" style="14" customWidth="1"/>
    <col min="3089" max="3091" width="2.125" style="14" customWidth="1"/>
    <col min="3092" max="3092" width="16.625" style="14" customWidth="1"/>
    <col min="3093" max="3093" width="3" style="14" customWidth="1"/>
    <col min="3094" max="3094" width="3.125" style="14" customWidth="1"/>
    <col min="3095" max="3095" width="2.625" style="14" customWidth="1"/>
    <col min="3096" max="3096" width="3.125" style="14" customWidth="1"/>
    <col min="3097" max="3097" width="3.5" style="14" customWidth="1"/>
    <col min="3098" max="3098" width="3" style="14" customWidth="1"/>
    <col min="3099" max="3099" width="16.625" style="14" customWidth="1"/>
    <col min="3100" max="3102" width="2.125" style="14" customWidth="1"/>
    <col min="3103" max="3103" width="16.625" style="14" customWidth="1"/>
    <col min="3104" max="3104" width="3" style="14" customWidth="1"/>
    <col min="3105" max="3105" width="3.375" style="14" customWidth="1"/>
    <col min="3106" max="3328" width="13" style="14"/>
    <col min="3329" max="3329" width="2.625" style="14" customWidth="1"/>
    <col min="3330" max="3330" width="3.375" style="14" customWidth="1"/>
    <col min="3331" max="3331" width="3.5" style="14" customWidth="1"/>
    <col min="3332" max="3332" width="3" style="14" customWidth="1"/>
    <col min="3333" max="3333" width="16.625" style="14" customWidth="1"/>
    <col min="3334" max="3336" width="2.125" style="14" customWidth="1"/>
    <col min="3337" max="3337" width="16.625" style="14" customWidth="1"/>
    <col min="3338" max="3338" width="3" style="14" customWidth="1"/>
    <col min="3339" max="3339" width="3.875" style="14" customWidth="1"/>
    <col min="3340" max="3340" width="2.625" style="14" customWidth="1"/>
    <col min="3341" max="3341" width="3.75" style="14" customWidth="1"/>
    <col min="3342" max="3342" width="3.625" style="14" customWidth="1"/>
    <col min="3343" max="3343" width="3" style="14" customWidth="1"/>
    <col min="3344" max="3344" width="16.625" style="14" customWidth="1"/>
    <col min="3345" max="3347" width="2.125" style="14" customWidth="1"/>
    <col min="3348" max="3348" width="16.625" style="14" customWidth="1"/>
    <col min="3349" max="3349" width="3" style="14" customWidth="1"/>
    <col min="3350" max="3350" width="3.125" style="14" customWidth="1"/>
    <col min="3351" max="3351" width="2.625" style="14" customWidth="1"/>
    <col min="3352" max="3352" width="3.125" style="14" customWidth="1"/>
    <col min="3353" max="3353" width="3.5" style="14" customWidth="1"/>
    <col min="3354" max="3354" width="3" style="14" customWidth="1"/>
    <col min="3355" max="3355" width="16.625" style="14" customWidth="1"/>
    <col min="3356" max="3358" width="2.125" style="14" customWidth="1"/>
    <col min="3359" max="3359" width="16.625" style="14" customWidth="1"/>
    <col min="3360" max="3360" width="3" style="14" customWidth="1"/>
    <col min="3361" max="3361" width="3.375" style="14" customWidth="1"/>
    <col min="3362" max="3584" width="13" style="14"/>
    <col min="3585" max="3585" width="2.625" style="14" customWidth="1"/>
    <col min="3586" max="3586" width="3.375" style="14" customWidth="1"/>
    <col min="3587" max="3587" width="3.5" style="14" customWidth="1"/>
    <col min="3588" max="3588" width="3" style="14" customWidth="1"/>
    <col min="3589" max="3589" width="16.625" style="14" customWidth="1"/>
    <col min="3590" max="3592" width="2.125" style="14" customWidth="1"/>
    <col min="3593" max="3593" width="16.625" style="14" customWidth="1"/>
    <col min="3594" max="3594" width="3" style="14" customWidth="1"/>
    <col min="3595" max="3595" width="3.875" style="14" customWidth="1"/>
    <col min="3596" max="3596" width="2.625" style="14" customWidth="1"/>
    <col min="3597" max="3597" width="3.75" style="14" customWidth="1"/>
    <col min="3598" max="3598" width="3.625" style="14" customWidth="1"/>
    <col min="3599" max="3599" width="3" style="14" customWidth="1"/>
    <col min="3600" max="3600" width="16.625" style="14" customWidth="1"/>
    <col min="3601" max="3603" width="2.125" style="14" customWidth="1"/>
    <col min="3604" max="3604" width="16.625" style="14" customWidth="1"/>
    <col min="3605" max="3605" width="3" style="14" customWidth="1"/>
    <col min="3606" max="3606" width="3.125" style="14" customWidth="1"/>
    <col min="3607" max="3607" width="2.625" style="14" customWidth="1"/>
    <col min="3608" max="3608" width="3.125" style="14" customWidth="1"/>
    <col min="3609" max="3609" width="3.5" style="14" customWidth="1"/>
    <col min="3610" max="3610" width="3" style="14" customWidth="1"/>
    <col min="3611" max="3611" width="16.625" style="14" customWidth="1"/>
    <col min="3612" max="3614" width="2.125" style="14" customWidth="1"/>
    <col min="3615" max="3615" width="16.625" style="14" customWidth="1"/>
    <col min="3616" max="3616" width="3" style="14" customWidth="1"/>
    <col min="3617" max="3617" width="3.375" style="14" customWidth="1"/>
    <col min="3618" max="3840" width="13" style="14"/>
    <col min="3841" max="3841" width="2.625" style="14" customWidth="1"/>
    <col min="3842" max="3842" width="3.375" style="14" customWidth="1"/>
    <col min="3843" max="3843" width="3.5" style="14" customWidth="1"/>
    <col min="3844" max="3844" width="3" style="14" customWidth="1"/>
    <col min="3845" max="3845" width="16.625" style="14" customWidth="1"/>
    <col min="3846" max="3848" width="2.125" style="14" customWidth="1"/>
    <col min="3849" max="3849" width="16.625" style="14" customWidth="1"/>
    <col min="3850" max="3850" width="3" style="14" customWidth="1"/>
    <col min="3851" max="3851" width="3.875" style="14" customWidth="1"/>
    <col min="3852" max="3852" width="2.625" style="14" customWidth="1"/>
    <col min="3853" max="3853" width="3.75" style="14" customWidth="1"/>
    <col min="3854" max="3854" width="3.625" style="14" customWidth="1"/>
    <col min="3855" max="3855" width="3" style="14" customWidth="1"/>
    <col min="3856" max="3856" width="16.625" style="14" customWidth="1"/>
    <col min="3857" max="3859" width="2.125" style="14" customWidth="1"/>
    <col min="3860" max="3860" width="16.625" style="14" customWidth="1"/>
    <col min="3861" max="3861" width="3" style="14" customWidth="1"/>
    <col min="3862" max="3862" width="3.125" style="14" customWidth="1"/>
    <col min="3863" max="3863" width="2.625" style="14" customWidth="1"/>
    <col min="3864" max="3864" width="3.125" style="14" customWidth="1"/>
    <col min="3865" max="3865" width="3.5" style="14" customWidth="1"/>
    <col min="3866" max="3866" width="3" style="14" customWidth="1"/>
    <col min="3867" max="3867" width="16.625" style="14" customWidth="1"/>
    <col min="3868" max="3870" width="2.125" style="14" customWidth="1"/>
    <col min="3871" max="3871" width="16.625" style="14" customWidth="1"/>
    <col min="3872" max="3872" width="3" style="14" customWidth="1"/>
    <col min="3873" max="3873" width="3.375" style="14" customWidth="1"/>
    <col min="3874" max="4096" width="13" style="14"/>
    <col min="4097" max="4097" width="2.625" style="14" customWidth="1"/>
    <col min="4098" max="4098" width="3.375" style="14" customWidth="1"/>
    <col min="4099" max="4099" width="3.5" style="14" customWidth="1"/>
    <col min="4100" max="4100" width="3" style="14" customWidth="1"/>
    <col min="4101" max="4101" width="16.625" style="14" customWidth="1"/>
    <col min="4102" max="4104" width="2.125" style="14" customWidth="1"/>
    <col min="4105" max="4105" width="16.625" style="14" customWidth="1"/>
    <col min="4106" max="4106" width="3" style="14" customWidth="1"/>
    <col min="4107" max="4107" width="3.875" style="14" customWidth="1"/>
    <col min="4108" max="4108" width="2.625" style="14" customWidth="1"/>
    <col min="4109" max="4109" width="3.75" style="14" customWidth="1"/>
    <col min="4110" max="4110" width="3.625" style="14" customWidth="1"/>
    <col min="4111" max="4111" width="3" style="14" customWidth="1"/>
    <col min="4112" max="4112" width="16.625" style="14" customWidth="1"/>
    <col min="4113" max="4115" width="2.125" style="14" customWidth="1"/>
    <col min="4116" max="4116" width="16.625" style="14" customWidth="1"/>
    <col min="4117" max="4117" width="3" style="14" customWidth="1"/>
    <col min="4118" max="4118" width="3.125" style="14" customWidth="1"/>
    <col min="4119" max="4119" width="2.625" style="14" customWidth="1"/>
    <col min="4120" max="4120" width="3.125" style="14" customWidth="1"/>
    <col min="4121" max="4121" width="3.5" style="14" customWidth="1"/>
    <col min="4122" max="4122" width="3" style="14" customWidth="1"/>
    <col min="4123" max="4123" width="16.625" style="14" customWidth="1"/>
    <col min="4124" max="4126" width="2.125" style="14" customWidth="1"/>
    <col min="4127" max="4127" width="16.625" style="14" customWidth="1"/>
    <col min="4128" max="4128" width="3" style="14" customWidth="1"/>
    <col min="4129" max="4129" width="3.375" style="14" customWidth="1"/>
    <col min="4130" max="4352" width="13" style="14"/>
    <col min="4353" max="4353" width="2.625" style="14" customWidth="1"/>
    <col min="4354" max="4354" width="3.375" style="14" customWidth="1"/>
    <col min="4355" max="4355" width="3.5" style="14" customWidth="1"/>
    <col min="4356" max="4356" width="3" style="14" customWidth="1"/>
    <col min="4357" max="4357" width="16.625" style="14" customWidth="1"/>
    <col min="4358" max="4360" width="2.125" style="14" customWidth="1"/>
    <col min="4361" max="4361" width="16.625" style="14" customWidth="1"/>
    <col min="4362" max="4362" width="3" style="14" customWidth="1"/>
    <col min="4363" max="4363" width="3.875" style="14" customWidth="1"/>
    <col min="4364" max="4364" width="2.625" style="14" customWidth="1"/>
    <col min="4365" max="4365" width="3.75" style="14" customWidth="1"/>
    <col min="4366" max="4366" width="3.625" style="14" customWidth="1"/>
    <col min="4367" max="4367" width="3" style="14" customWidth="1"/>
    <col min="4368" max="4368" width="16.625" style="14" customWidth="1"/>
    <col min="4369" max="4371" width="2.125" style="14" customWidth="1"/>
    <col min="4372" max="4372" width="16.625" style="14" customWidth="1"/>
    <col min="4373" max="4373" width="3" style="14" customWidth="1"/>
    <col min="4374" max="4374" width="3.125" style="14" customWidth="1"/>
    <col min="4375" max="4375" width="2.625" style="14" customWidth="1"/>
    <col min="4376" max="4376" width="3.125" style="14" customWidth="1"/>
    <col min="4377" max="4377" width="3.5" style="14" customWidth="1"/>
    <col min="4378" max="4378" width="3" style="14" customWidth="1"/>
    <col min="4379" max="4379" width="16.625" style="14" customWidth="1"/>
    <col min="4380" max="4382" width="2.125" style="14" customWidth="1"/>
    <col min="4383" max="4383" width="16.625" style="14" customWidth="1"/>
    <col min="4384" max="4384" width="3" style="14" customWidth="1"/>
    <col min="4385" max="4385" width="3.375" style="14" customWidth="1"/>
    <col min="4386" max="4608" width="13" style="14"/>
    <col min="4609" max="4609" width="2.625" style="14" customWidth="1"/>
    <col min="4610" max="4610" width="3.375" style="14" customWidth="1"/>
    <col min="4611" max="4611" width="3.5" style="14" customWidth="1"/>
    <col min="4612" max="4612" width="3" style="14" customWidth="1"/>
    <col min="4613" max="4613" width="16.625" style="14" customWidth="1"/>
    <col min="4614" max="4616" width="2.125" style="14" customWidth="1"/>
    <col min="4617" max="4617" width="16.625" style="14" customWidth="1"/>
    <col min="4618" max="4618" width="3" style="14" customWidth="1"/>
    <col min="4619" max="4619" width="3.875" style="14" customWidth="1"/>
    <col min="4620" max="4620" width="2.625" style="14" customWidth="1"/>
    <col min="4621" max="4621" width="3.75" style="14" customWidth="1"/>
    <col min="4622" max="4622" width="3.625" style="14" customWidth="1"/>
    <col min="4623" max="4623" width="3" style="14" customWidth="1"/>
    <col min="4624" max="4624" width="16.625" style="14" customWidth="1"/>
    <col min="4625" max="4627" width="2.125" style="14" customWidth="1"/>
    <col min="4628" max="4628" width="16.625" style="14" customWidth="1"/>
    <col min="4629" max="4629" width="3" style="14" customWidth="1"/>
    <col min="4630" max="4630" width="3.125" style="14" customWidth="1"/>
    <col min="4631" max="4631" width="2.625" style="14" customWidth="1"/>
    <col min="4632" max="4632" width="3.125" style="14" customWidth="1"/>
    <col min="4633" max="4633" width="3.5" style="14" customWidth="1"/>
    <col min="4634" max="4634" width="3" style="14" customWidth="1"/>
    <col min="4635" max="4635" width="16.625" style="14" customWidth="1"/>
    <col min="4636" max="4638" width="2.125" style="14" customWidth="1"/>
    <col min="4639" max="4639" width="16.625" style="14" customWidth="1"/>
    <col min="4640" max="4640" width="3" style="14" customWidth="1"/>
    <col min="4641" max="4641" width="3.375" style="14" customWidth="1"/>
    <col min="4642" max="4864" width="13" style="14"/>
    <col min="4865" max="4865" width="2.625" style="14" customWidth="1"/>
    <col min="4866" max="4866" width="3.375" style="14" customWidth="1"/>
    <col min="4867" max="4867" width="3.5" style="14" customWidth="1"/>
    <col min="4868" max="4868" width="3" style="14" customWidth="1"/>
    <col min="4869" max="4869" width="16.625" style="14" customWidth="1"/>
    <col min="4870" max="4872" width="2.125" style="14" customWidth="1"/>
    <col min="4873" max="4873" width="16.625" style="14" customWidth="1"/>
    <col min="4874" max="4874" width="3" style="14" customWidth="1"/>
    <col min="4875" max="4875" width="3.875" style="14" customWidth="1"/>
    <col min="4876" max="4876" width="2.625" style="14" customWidth="1"/>
    <col min="4877" max="4877" width="3.75" style="14" customWidth="1"/>
    <col min="4878" max="4878" width="3.625" style="14" customWidth="1"/>
    <col min="4879" max="4879" width="3" style="14" customWidth="1"/>
    <col min="4880" max="4880" width="16.625" style="14" customWidth="1"/>
    <col min="4881" max="4883" width="2.125" style="14" customWidth="1"/>
    <col min="4884" max="4884" width="16.625" style="14" customWidth="1"/>
    <col min="4885" max="4885" width="3" style="14" customWidth="1"/>
    <col min="4886" max="4886" width="3.125" style="14" customWidth="1"/>
    <col min="4887" max="4887" width="2.625" style="14" customWidth="1"/>
    <col min="4888" max="4888" width="3.125" style="14" customWidth="1"/>
    <col min="4889" max="4889" width="3.5" style="14" customWidth="1"/>
    <col min="4890" max="4890" width="3" style="14" customWidth="1"/>
    <col min="4891" max="4891" width="16.625" style="14" customWidth="1"/>
    <col min="4892" max="4894" width="2.125" style="14" customWidth="1"/>
    <col min="4895" max="4895" width="16.625" style="14" customWidth="1"/>
    <col min="4896" max="4896" width="3" style="14" customWidth="1"/>
    <col min="4897" max="4897" width="3.375" style="14" customWidth="1"/>
    <col min="4898" max="5120" width="13" style="14"/>
    <col min="5121" max="5121" width="2.625" style="14" customWidth="1"/>
    <col min="5122" max="5122" width="3.375" style="14" customWidth="1"/>
    <col min="5123" max="5123" width="3.5" style="14" customWidth="1"/>
    <col min="5124" max="5124" width="3" style="14" customWidth="1"/>
    <col min="5125" max="5125" width="16.625" style="14" customWidth="1"/>
    <col min="5126" max="5128" width="2.125" style="14" customWidth="1"/>
    <col min="5129" max="5129" width="16.625" style="14" customWidth="1"/>
    <col min="5130" max="5130" width="3" style="14" customWidth="1"/>
    <col min="5131" max="5131" width="3.875" style="14" customWidth="1"/>
    <col min="5132" max="5132" width="2.625" style="14" customWidth="1"/>
    <col min="5133" max="5133" width="3.75" style="14" customWidth="1"/>
    <col min="5134" max="5134" width="3.625" style="14" customWidth="1"/>
    <col min="5135" max="5135" width="3" style="14" customWidth="1"/>
    <col min="5136" max="5136" width="16.625" style="14" customWidth="1"/>
    <col min="5137" max="5139" width="2.125" style="14" customWidth="1"/>
    <col min="5140" max="5140" width="16.625" style="14" customWidth="1"/>
    <col min="5141" max="5141" width="3" style="14" customWidth="1"/>
    <col min="5142" max="5142" width="3.125" style="14" customWidth="1"/>
    <col min="5143" max="5143" width="2.625" style="14" customWidth="1"/>
    <col min="5144" max="5144" width="3.125" style="14" customWidth="1"/>
    <col min="5145" max="5145" width="3.5" style="14" customWidth="1"/>
    <col min="5146" max="5146" width="3" style="14" customWidth="1"/>
    <col min="5147" max="5147" width="16.625" style="14" customWidth="1"/>
    <col min="5148" max="5150" width="2.125" style="14" customWidth="1"/>
    <col min="5151" max="5151" width="16.625" style="14" customWidth="1"/>
    <col min="5152" max="5152" width="3" style="14" customWidth="1"/>
    <col min="5153" max="5153" width="3.375" style="14" customWidth="1"/>
    <col min="5154" max="5376" width="13" style="14"/>
    <col min="5377" max="5377" width="2.625" style="14" customWidth="1"/>
    <col min="5378" max="5378" width="3.375" style="14" customWidth="1"/>
    <col min="5379" max="5379" width="3.5" style="14" customWidth="1"/>
    <col min="5380" max="5380" width="3" style="14" customWidth="1"/>
    <col min="5381" max="5381" width="16.625" style="14" customWidth="1"/>
    <col min="5382" max="5384" width="2.125" style="14" customWidth="1"/>
    <col min="5385" max="5385" width="16.625" style="14" customWidth="1"/>
    <col min="5386" max="5386" width="3" style="14" customWidth="1"/>
    <col min="5387" max="5387" width="3.875" style="14" customWidth="1"/>
    <col min="5388" max="5388" width="2.625" style="14" customWidth="1"/>
    <col min="5389" max="5389" width="3.75" style="14" customWidth="1"/>
    <col min="5390" max="5390" width="3.625" style="14" customWidth="1"/>
    <col min="5391" max="5391" width="3" style="14" customWidth="1"/>
    <col min="5392" max="5392" width="16.625" style="14" customWidth="1"/>
    <col min="5393" max="5395" width="2.125" style="14" customWidth="1"/>
    <col min="5396" max="5396" width="16.625" style="14" customWidth="1"/>
    <col min="5397" max="5397" width="3" style="14" customWidth="1"/>
    <col min="5398" max="5398" width="3.125" style="14" customWidth="1"/>
    <col min="5399" max="5399" width="2.625" style="14" customWidth="1"/>
    <col min="5400" max="5400" width="3.125" style="14" customWidth="1"/>
    <col min="5401" max="5401" width="3.5" style="14" customWidth="1"/>
    <col min="5402" max="5402" width="3" style="14" customWidth="1"/>
    <col min="5403" max="5403" width="16.625" style="14" customWidth="1"/>
    <col min="5404" max="5406" width="2.125" style="14" customWidth="1"/>
    <col min="5407" max="5407" width="16.625" style="14" customWidth="1"/>
    <col min="5408" max="5408" width="3" style="14" customWidth="1"/>
    <col min="5409" max="5409" width="3.375" style="14" customWidth="1"/>
    <col min="5410" max="5632" width="13" style="14"/>
    <col min="5633" max="5633" width="2.625" style="14" customWidth="1"/>
    <col min="5634" max="5634" width="3.375" style="14" customWidth="1"/>
    <col min="5635" max="5635" width="3.5" style="14" customWidth="1"/>
    <col min="5636" max="5636" width="3" style="14" customWidth="1"/>
    <col min="5637" max="5637" width="16.625" style="14" customWidth="1"/>
    <col min="5638" max="5640" width="2.125" style="14" customWidth="1"/>
    <col min="5641" max="5641" width="16.625" style="14" customWidth="1"/>
    <col min="5642" max="5642" width="3" style="14" customWidth="1"/>
    <col min="5643" max="5643" width="3.875" style="14" customWidth="1"/>
    <col min="5644" max="5644" width="2.625" style="14" customWidth="1"/>
    <col min="5645" max="5645" width="3.75" style="14" customWidth="1"/>
    <col min="5646" max="5646" width="3.625" style="14" customWidth="1"/>
    <col min="5647" max="5647" width="3" style="14" customWidth="1"/>
    <col min="5648" max="5648" width="16.625" style="14" customWidth="1"/>
    <col min="5649" max="5651" width="2.125" style="14" customWidth="1"/>
    <col min="5652" max="5652" width="16.625" style="14" customWidth="1"/>
    <col min="5653" max="5653" width="3" style="14" customWidth="1"/>
    <col min="5654" max="5654" width="3.125" style="14" customWidth="1"/>
    <col min="5655" max="5655" width="2.625" style="14" customWidth="1"/>
    <col min="5656" max="5656" width="3.125" style="14" customWidth="1"/>
    <col min="5657" max="5657" width="3.5" style="14" customWidth="1"/>
    <col min="5658" max="5658" width="3" style="14" customWidth="1"/>
    <col min="5659" max="5659" width="16.625" style="14" customWidth="1"/>
    <col min="5660" max="5662" width="2.125" style="14" customWidth="1"/>
    <col min="5663" max="5663" width="16.625" style="14" customWidth="1"/>
    <col min="5664" max="5664" width="3" style="14" customWidth="1"/>
    <col min="5665" max="5665" width="3.375" style="14" customWidth="1"/>
    <col min="5666" max="5888" width="13" style="14"/>
    <col min="5889" max="5889" width="2.625" style="14" customWidth="1"/>
    <col min="5890" max="5890" width="3.375" style="14" customWidth="1"/>
    <col min="5891" max="5891" width="3.5" style="14" customWidth="1"/>
    <col min="5892" max="5892" width="3" style="14" customWidth="1"/>
    <col min="5893" max="5893" width="16.625" style="14" customWidth="1"/>
    <col min="5894" max="5896" width="2.125" style="14" customWidth="1"/>
    <col min="5897" max="5897" width="16.625" style="14" customWidth="1"/>
    <col min="5898" max="5898" width="3" style="14" customWidth="1"/>
    <col min="5899" max="5899" width="3.875" style="14" customWidth="1"/>
    <col min="5900" max="5900" width="2.625" style="14" customWidth="1"/>
    <col min="5901" max="5901" width="3.75" style="14" customWidth="1"/>
    <col min="5902" max="5902" width="3.625" style="14" customWidth="1"/>
    <col min="5903" max="5903" width="3" style="14" customWidth="1"/>
    <col min="5904" max="5904" width="16.625" style="14" customWidth="1"/>
    <col min="5905" max="5907" width="2.125" style="14" customWidth="1"/>
    <col min="5908" max="5908" width="16.625" style="14" customWidth="1"/>
    <col min="5909" max="5909" width="3" style="14" customWidth="1"/>
    <col min="5910" max="5910" width="3.125" style="14" customWidth="1"/>
    <col min="5911" max="5911" width="2.625" style="14" customWidth="1"/>
    <col min="5912" max="5912" width="3.125" style="14" customWidth="1"/>
    <col min="5913" max="5913" width="3.5" style="14" customWidth="1"/>
    <col min="5914" max="5914" width="3" style="14" customWidth="1"/>
    <col min="5915" max="5915" width="16.625" style="14" customWidth="1"/>
    <col min="5916" max="5918" width="2.125" style="14" customWidth="1"/>
    <col min="5919" max="5919" width="16.625" style="14" customWidth="1"/>
    <col min="5920" max="5920" width="3" style="14" customWidth="1"/>
    <col min="5921" max="5921" width="3.375" style="14" customWidth="1"/>
    <col min="5922" max="6144" width="13" style="14"/>
    <col min="6145" max="6145" width="2.625" style="14" customWidth="1"/>
    <col min="6146" max="6146" width="3.375" style="14" customWidth="1"/>
    <col min="6147" max="6147" width="3.5" style="14" customWidth="1"/>
    <col min="6148" max="6148" width="3" style="14" customWidth="1"/>
    <col min="6149" max="6149" width="16.625" style="14" customWidth="1"/>
    <col min="6150" max="6152" width="2.125" style="14" customWidth="1"/>
    <col min="6153" max="6153" width="16.625" style="14" customWidth="1"/>
    <col min="6154" max="6154" width="3" style="14" customWidth="1"/>
    <col min="6155" max="6155" width="3.875" style="14" customWidth="1"/>
    <col min="6156" max="6156" width="2.625" style="14" customWidth="1"/>
    <col min="6157" max="6157" width="3.75" style="14" customWidth="1"/>
    <col min="6158" max="6158" width="3.625" style="14" customWidth="1"/>
    <col min="6159" max="6159" width="3" style="14" customWidth="1"/>
    <col min="6160" max="6160" width="16.625" style="14" customWidth="1"/>
    <col min="6161" max="6163" width="2.125" style="14" customWidth="1"/>
    <col min="6164" max="6164" width="16.625" style="14" customWidth="1"/>
    <col min="6165" max="6165" width="3" style="14" customWidth="1"/>
    <col min="6166" max="6166" width="3.125" style="14" customWidth="1"/>
    <col min="6167" max="6167" width="2.625" style="14" customWidth="1"/>
    <col min="6168" max="6168" width="3.125" style="14" customWidth="1"/>
    <col min="6169" max="6169" width="3.5" style="14" customWidth="1"/>
    <col min="6170" max="6170" width="3" style="14" customWidth="1"/>
    <col min="6171" max="6171" width="16.625" style="14" customWidth="1"/>
    <col min="6172" max="6174" width="2.125" style="14" customWidth="1"/>
    <col min="6175" max="6175" width="16.625" style="14" customWidth="1"/>
    <col min="6176" max="6176" width="3" style="14" customWidth="1"/>
    <col min="6177" max="6177" width="3.375" style="14" customWidth="1"/>
    <col min="6178" max="6400" width="13" style="14"/>
    <col min="6401" max="6401" width="2.625" style="14" customWidth="1"/>
    <col min="6402" max="6402" width="3.375" style="14" customWidth="1"/>
    <col min="6403" max="6403" width="3.5" style="14" customWidth="1"/>
    <col min="6404" max="6404" width="3" style="14" customWidth="1"/>
    <col min="6405" max="6405" width="16.625" style="14" customWidth="1"/>
    <col min="6406" max="6408" width="2.125" style="14" customWidth="1"/>
    <col min="6409" max="6409" width="16.625" style="14" customWidth="1"/>
    <col min="6410" max="6410" width="3" style="14" customWidth="1"/>
    <col min="6411" max="6411" width="3.875" style="14" customWidth="1"/>
    <col min="6412" max="6412" width="2.625" style="14" customWidth="1"/>
    <col min="6413" max="6413" width="3.75" style="14" customWidth="1"/>
    <col min="6414" max="6414" width="3.625" style="14" customWidth="1"/>
    <col min="6415" max="6415" width="3" style="14" customWidth="1"/>
    <col min="6416" max="6416" width="16.625" style="14" customWidth="1"/>
    <col min="6417" max="6419" width="2.125" style="14" customWidth="1"/>
    <col min="6420" max="6420" width="16.625" style="14" customWidth="1"/>
    <col min="6421" max="6421" width="3" style="14" customWidth="1"/>
    <col min="6422" max="6422" width="3.125" style="14" customWidth="1"/>
    <col min="6423" max="6423" width="2.625" style="14" customWidth="1"/>
    <col min="6424" max="6424" width="3.125" style="14" customWidth="1"/>
    <col min="6425" max="6425" width="3.5" style="14" customWidth="1"/>
    <col min="6426" max="6426" width="3" style="14" customWidth="1"/>
    <col min="6427" max="6427" width="16.625" style="14" customWidth="1"/>
    <col min="6428" max="6430" width="2.125" style="14" customWidth="1"/>
    <col min="6431" max="6431" width="16.625" style="14" customWidth="1"/>
    <col min="6432" max="6432" width="3" style="14" customWidth="1"/>
    <col min="6433" max="6433" width="3.375" style="14" customWidth="1"/>
    <col min="6434" max="6656" width="13" style="14"/>
    <col min="6657" max="6657" width="2.625" style="14" customWidth="1"/>
    <col min="6658" max="6658" width="3.375" style="14" customWidth="1"/>
    <col min="6659" max="6659" width="3.5" style="14" customWidth="1"/>
    <col min="6660" max="6660" width="3" style="14" customWidth="1"/>
    <col min="6661" max="6661" width="16.625" style="14" customWidth="1"/>
    <col min="6662" max="6664" width="2.125" style="14" customWidth="1"/>
    <col min="6665" max="6665" width="16.625" style="14" customWidth="1"/>
    <col min="6666" max="6666" width="3" style="14" customWidth="1"/>
    <col min="6667" max="6667" width="3.875" style="14" customWidth="1"/>
    <col min="6668" max="6668" width="2.625" style="14" customWidth="1"/>
    <col min="6669" max="6669" width="3.75" style="14" customWidth="1"/>
    <col min="6670" max="6670" width="3.625" style="14" customWidth="1"/>
    <col min="6671" max="6671" width="3" style="14" customWidth="1"/>
    <col min="6672" max="6672" width="16.625" style="14" customWidth="1"/>
    <col min="6673" max="6675" width="2.125" style="14" customWidth="1"/>
    <col min="6676" max="6676" width="16.625" style="14" customWidth="1"/>
    <col min="6677" max="6677" width="3" style="14" customWidth="1"/>
    <col min="6678" max="6678" width="3.125" style="14" customWidth="1"/>
    <col min="6679" max="6679" width="2.625" style="14" customWidth="1"/>
    <col min="6680" max="6680" width="3.125" style="14" customWidth="1"/>
    <col min="6681" max="6681" width="3.5" style="14" customWidth="1"/>
    <col min="6682" max="6682" width="3" style="14" customWidth="1"/>
    <col min="6683" max="6683" width="16.625" style="14" customWidth="1"/>
    <col min="6684" max="6686" width="2.125" style="14" customWidth="1"/>
    <col min="6687" max="6687" width="16.625" style="14" customWidth="1"/>
    <col min="6688" max="6688" width="3" style="14" customWidth="1"/>
    <col min="6689" max="6689" width="3.375" style="14" customWidth="1"/>
    <col min="6690" max="6912" width="13" style="14"/>
    <col min="6913" max="6913" width="2.625" style="14" customWidth="1"/>
    <col min="6914" max="6914" width="3.375" style="14" customWidth="1"/>
    <col min="6915" max="6915" width="3.5" style="14" customWidth="1"/>
    <col min="6916" max="6916" width="3" style="14" customWidth="1"/>
    <col min="6917" max="6917" width="16.625" style="14" customWidth="1"/>
    <col min="6918" max="6920" width="2.125" style="14" customWidth="1"/>
    <col min="6921" max="6921" width="16.625" style="14" customWidth="1"/>
    <col min="6922" max="6922" width="3" style="14" customWidth="1"/>
    <col min="6923" max="6923" width="3.875" style="14" customWidth="1"/>
    <col min="6924" max="6924" width="2.625" style="14" customWidth="1"/>
    <col min="6925" max="6925" width="3.75" style="14" customWidth="1"/>
    <col min="6926" max="6926" width="3.625" style="14" customWidth="1"/>
    <col min="6927" max="6927" width="3" style="14" customWidth="1"/>
    <col min="6928" max="6928" width="16.625" style="14" customWidth="1"/>
    <col min="6929" max="6931" width="2.125" style="14" customWidth="1"/>
    <col min="6932" max="6932" width="16.625" style="14" customWidth="1"/>
    <col min="6933" max="6933" width="3" style="14" customWidth="1"/>
    <col min="6934" max="6934" width="3.125" style="14" customWidth="1"/>
    <col min="6935" max="6935" width="2.625" style="14" customWidth="1"/>
    <col min="6936" max="6936" width="3.125" style="14" customWidth="1"/>
    <col min="6937" max="6937" width="3.5" style="14" customWidth="1"/>
    <col min="6938" max="6938" width="3" style="14" customWidth="1"/>
    <col min="6939" max="6939" width="16.625" style="14" customWidth="1"/>
    <col min="6940" max="6942" width="2.125" style="14" customWidth="1"/>
    <col min="6943" max="6943" width="16.625" style="14" customWidth="1"/>
    <col min="6944" max="6944" width="3" style="14" customWidth="1"/>
    <col min="6945" max="6945" width="3.375" style="14" customWidth="1"/>
    <col min="6946" max="7168" width="13" style="14"/>
    <col min="7169" max="7169" width="2.625" style="14" customWidth="1"/>
    <col min="7170" max="7170" width="3.375" style="14" customWidth="1"/>
    <col min="7171" max="7171" width="3.5" style="14" customWidth="1"/>
    <col min="7172" max="7172" width="3" style="14" customWidth="1"/>
    <col min="7173" max="7173" width="16.625" style="14" customWidth="1"/>
    <col min="7174" max="7176" width="2.125" style="14" customWidth="1"/>
    <col min="7177" max="7177" width="16.625" style="14" customWidth="1"/>
    <col min="7178" max="7178" width="3" style="14" customWidth="1"/>
    <col min="7179" max="7179" width="3.875" style="14" customWidth="1"/>
    <col min="7180" max="7180" width="2.625" style="14" customWidth="1"/>
    <col min="7181" max="7181" width="3.75" style="14" customWidth="1"/>
    <col min="7182" max="7182" width="3.625" style="14" customWidth="1"/>
    <col min="7183" max="7183" width="3" style="14" customWidth="1"/>
    <col min="7184" max="7184" width="16.625" style="14" customWidth="1"/>
    <col min="7185" max="7187" width="2.125" style="14" customWidth="1"/>
    <col min="7188" max="7188" width="16.625" style="14" customWidth="1"/>
    <col min="7189" max="7189" width="3" style="14" customWidth="1"/>
    <col min="7190" max="7190" width="3.125" style="14" customWidth="1"/>
    <col min="7191" max="7191" width="2.625" style="14" customWidth="1"/>
    <col min="7192" max="7192" width="3.125" style="14" customWidth="1"/>
    <col min="7193" max="7193" width="3.5" style="14" customWidth="1"/>
    <col min="7194" max="7194" width="3" style="14" customWidth="1"/>
    <col min="7195" max="7195" width="16.625" style="14" customWidth="1"/>
    <col min="7196" max="7198" width="2.125" style="14" customWidth="1"/>
    <col min="7199" max="7199" width="16.625" style="14" customWidth="1"/>
    <col min="7200" max="7200" width="3" style="14" customWidth="1"/>
    <col min="7201" max="7201" width="3.375" style="14" customWidth="1"/>
    <col min="7202" max="7424" width="13" style="14"/>
    <col min="7425" max="7425" width="2.625" style="14" customWidth="1"/>
    <col min="7426" max="7426" width="3.375" style="14" customWidth="1"/>
    <col min="7427" max="7427" width="3.5" style="14" customWidth="1"/>
    <col min="7428" max="7428" width="3" style="14" customWidth="1"/>
    <col min="7429" max="7429" width="16.625" style="14" customWidth="1"/>
    <col min="7430" max="7432" width="2.125" style="14" customWidth="1"/>
    <col min="7433" max="7433" width="16.625" style="14" customWidth="1"/>
    <col min="7434" max="7434" width="3" style="14" customWidth="1"/>
    <col min="7435" max="7435" width="3.875" style="14" customWidth="1"/>
    <col min="7436" max="7436" width="2.625" style="14" customWidth="1"/>
    <col min="7437" max="7437" width="3.75" style="14" customWidth="1"/>
    <col min="7438" max="7438" width="3.625" style="14" customWidth="1"/>
    <col min="7439" max="7439" width="3" style="14" customWidth="1"/>
    <col min="7440" max="7440" width="16.625" style="14" customWidth="1"/>
    <col min="7441" max="7443" width="2.125" style="14" customWidth="1"/>
    <col min="7444" max="7444" width="16.625" style="14" customWidth="1"/>
    <col min="7445" max="7445" width="3" style="14" customWidth="1"/>
    <col min="7446" max="7446" width="3.125" style="14" customWidth="1"/>
    <col min="7447" max="7447" width="2.625" style="14" customWidth="1"/>
    <col min="7448" max="7448" width="3.125" style="14" customWidth="1"/>
    <col min="7449" max="7449" width="3.5" style="14" customWidth="1"/>
    <col min="7450" max="7450" width="3" style="14" customWidth="1"/>
    <col min="7451" max="7451" width="16.625" style="14" customWidth="1"/>
    <col min="7452" max="7454" width="2.125" style="14" customWidth="1"/>
    <col min="7455" max="7455" width="16.625" style="14" customWidth="1"/>
    <col min="7456" max="7456" width="3" style="14" customWidth="1"/>
    <col min="7457" max="7457" width="3.375" style="14" customWidth="1"/>
    <col min="7458" max="7680" width="13" style="14"/>
    <col min="7681" max="7681" width="2.625" style="14" customWidth="1"/>
    <col min="7682" max="7682" width="3.375" style="14" customWidth="1"/>
    <col min="7683" max="7683" width="3.5" style="14" customWidth="1"/>
    <col min="7684" max="7684" width="3" style="14" customWidth="1"/>
    <col min="7685" max="7685" width="16.625" style="14" customWidth="1"/>
    <col min="7686" max="7688" width="2.125" style="14" customWidth="1"/>
    <col min="7689" max="7689" width="16.625" style="14" customWidth="1"/>
    <col min="7690" max="7690" width="3" style="14" customWidth="1"/>
    <col min="7691" max="7691" width="3.875" style="14" customWidth="1"/>
    <col min="7692" max="7692" width="2.625" style="14" customWidth="1"/>
    <col min="7693" max="7693" width="3.75" style="14" customWidth="1"/>
    <col min="7694" max="7694" width="3.625" style="14" customWidth="1"/>
    <col min="7695" max="7695" width="3" style="14" customWidth="1"/>
    <col min="7696" max="7696" width="16.625" style="14" customWidth="1"/>
    <col min="7697" max="7699" width="2.125" style="14" customWidth="1"/>
    <col min="7700" max="7700" width="16.625" style="14" customWidth="1"/>
    <col min="7701" max="7701" width="3" style="14" customWidth="1"/>
    <col min="7702" max="7702" width="3.125" style="14" customWidth="1"/>
    <col min="7703" max="7703" width="2.625" style="14" customWidth="1"/>
    <col min="7704" max="7704" width="3.125" style="14" customWidth="1"/>
    <col min="7705" max="7705" width="3.5" style="14" customWidth="1"/>
    <col min="7706" max="7706" width="3" style="14" customWidth="1"/>
    <col min="7707" max="7707" width="16.625" style="14" customWidth="1"/>
    <col min="7708" max="7710" width="2.125" style="14" customWidth="1"/>
    <col min="7711" max="7711" width="16.625" style="14" customWidth="1"/>
    <col min="7712" max="7712" width="3" style="14" customWidth="1"/>
    <col min="7713" max="7713" width="3.375" style="14" customWidth="1"/>
    <col min="7714" max="7936" width="13" style="14"/>
    <col min="7937" max="7937" width="2.625" style="14" customWidth="1"/>
    <col min="7938" max="7938" width="3.375" style="14" customWidth="1"/>
    <col min="7939" max="7939" width="3.5" style="14" customWidth="1"/>
    <col min="7940" max="7940" width="3" style="14" customWidth="1"/>
    <col min="7941" max="7941" width="16.625" style="14" customWidth="1"/>
    <col min="7942" max="7944" width="2.125" style="14" customWidth="1"/>
    <col min="7945" max="7945" width="16.625" style="14" customWidth="1"/>
    <col min="7946" max="7946" width="3" style="14" customWidth="1"/>
    <col min="7947" max="7947" width="3.875" style="14" customWidth="1"/>
    <col min="7948" max="7948" width="2.625" style="14" customWidth="1"/>
    <col min="7949" max="7949" width="3.75" style="14" customWidth="1"/>
    <col min="7950" max="7950" width="3.625" style="14" customWidth="1"/>
    <col min="7951" max="7951" width="3" style="14" customWidth="1"/>
    <col min="7952" max="7952" width="16.625" style="14" customWidth="1"/>
    <col min="7953" max="7955" width="2.125" style="14" customWidth="1"/>
    <col min="7956" max="7956" width="16.625" style="14" customWidth="1"/>
    <col min="7957" max="7957" width="3" style="14" customWidth="1"/>
    <col min="7958" max="7958" width="3.125" style="14" customWidth="1"/>
    <col min="7959" max="7959" width="2.625" style="14" customWidth="1"/>
    <col min="7960" max="7960" width="3.125" style="14" customWidth="1"/>
    <col min="7961" max="7961" width="3.5" style="14" customWidth="1"/>
    <col min="7962" max="7962" width="3" style="14" customWidth="1"/>
    <col min="7963" max="7963" width="16.625" style="14" customWidth="1"/>
    <col min="7964" max="7966" width="2.125" style="14" customWidth="1"/>
    <col min="7967" max="7967" width="16.625" style="14" customWidth="1"/>
    <col min="7968" max="7968" width="3" style="14" customWidth="1"/>
    <col min="7969" max="7969" width="3.375" style="14" customWidth="1"/>
    <col min="7970" max="8192" width="13" style="14"/>
    <col min="8193" max="8193" width="2.625" style="14" customWidth="1"/>
    <col min="8194" max="8194" width="3.375" style="14" customWidth="1"/>
    <col min="8195" max="8195" width="3.5" style="14" customWidth="1"/>
    <col min="8196" max="8196" width="3" style="14" customWidth="1"/>
    <col min="8197" max="8197" width="16.625" style="14" customWidth="1"/>
    <col min="8198" max="8200" width="2.125" style="14" customWidth="1"/>
    <col min="8201" max="8201" width="16.625" style="14" customWidth="1"/>
    <col min="8202" max="8202" width="3" style="14" customWidth="1"/>
    <col min="8203" max="8203" width="3.875" style="14" customWidth="1"/>
    <col min="8204" max="8204" width="2.625" style="14" customWidth="1"/>
    <col min="8205" max="8205" width="3.75" style="14" customWidth="1"/>
    <col min="8206" max="8206" width="3.625" style="14" customWidth="1"/>
    <col min="8207" max="8207" width="3" style="14" customWidth="1"/>
    <col min="8208" max="8208" width="16.625" style="14" customWidth="1"/>
    <col min="8209" max="8211" width="2.125" style="14" customWidth="1"/>
    <col min="8212" max="8212" width="16.625" style="14" customWidth="1"/>
    <col min="8213" max="8213" width="3" style="14" customWidth="1"/>
    <col min="8214" max="8214" width="3.125" style="14" customWidth="1"/>
    <col min="8215" max="8215" width="2.625" style="14" customWidth="1"/>
    <col min="8216" max="8216" width="3.125" style="14" customWidth="1"/>
    <col min="8217" max="8217" width="3.5" style="14" customWidth="1"/>
    <col min="8218" max="8218" width="3" style="14" customWidth="1"/>
    <col min="8219" max="8219" width="16.625" style="14" customWidth="1"/>
    <col min="8220" max="8222" width="2.125" style="14" customWidth="1"/>
    <col min="8223" max="8223" width="16.625" style="14" customWidth="1"/>
    <col min="8224" max="8224" width="3" style="14" customWidth="1"/>
    <col min="8225" max="8225" width="3.375" style="14" customWidth="1"/>
    <col min="8226" max="8448" width="13" style="14"/>
    <col min="8449" max="8449" width="2.625" style="14" customWidth="1"/>
    <col min="8450" max="8450" width="3.375" style="14" customWidth="1"/>
    <col min="8451" max="8451" width="3.5" style="14" customWidth="1"/>
    <col min="8452" max="8452" width="3" style="14" customWidth="1"/>
    <col min="8453" max="8453" width="16.625" style="14" customWidth="1"/>
    <col min="8454" max="8456" width="2.125" style="14" customWidth="1"/>
    <col min="8457" max="8457" width="16.625" style="14" customWidth="1"/>
    <col min="8458" max="8458" width="3" style="14" customWidth="1"/>
    <col min="8459" max="8459" width="3.875" style="14" customWidth="1"/>
    <col min="8460" max="8460" width="2.625" style="14" customWidth="1"/>
    <col min="8461" max="8461" width="3.75" style="14" customWidth="1"/>
    <col min="8462" max="8462" width="3.625" style="14" customWidth="1"/>
    <col min="8463" max="8463" width="3" style="14" customWidth="1"/>
    <col min="8464" max="8464" width="16.625" style="14" customWidth="1"/>
    <col min="8465" max="8467" width="2.125" style="14" customWidth="1"/>
    <col min="8468" max="8468" width="16.625" style="14" customWidth="1"/>
    <col min="8469" max="8469" width="3" style="14" customWidth="1"/>
    <col min="8470" max="8470" width="3.125" style="14" customWidth="1"/>
    <col min="8471" max="8471" width="2.625" style="14" customWidth="1"/>
    <col min="8472" max="8472" width="3.125" style="14" customWidth="1"/>
    <col min="8473" max="8473" width="3.5" style="14" customWidth="1"/>
    <col min="8474" max="8474" width="3" style="14" customWidth="1"/>
    <col min="8475" max="8475" width="16.625" style="14" customWidth="1"/>
    <col min="8476" max="8478" width="2.125" style="14" customWidth="1"/>
    <col min="8479" max="8479" width="16.625" style="14" customWidth="1"/>
    <col min="8480" max="8480" width="3" style="14" customWidth="1"/>
    <col min="8481" max="8481" width="3.375" style="14" customWidth="1"/>
    <col min="8482" max="8704" width="13" style="14"/>
    <col min="8705" max="8705" width="2.625" style="14" customWidth="1"/>
    <col min="8706" max="8706" width="3.375" style="14" customWidth="1"/>
    <col min="8707" max="8707" width="3.5" style="14" customWidth="1"/>
    <col min="8708" max="8708" width="3" style="14" customWidth="1"/>
    <col min="8709" max="8709" width="16.625" style="14" customWidth="1"/>
    <col min="8710" max="8712" width="2.125" style="14" customWidth="1"/>
    <col min="8713" max="8713" width="16.625" style="14" customWidth="1"/>
    <col min="8714" max="8714" width="3" style="14" customWidth="1"/>
    <col min="8715" max="8715" width="3.875" style="14" customWidth="1"/>
    <col min="8716" max="8716" width="2.625" style="14" customWidth="1"/>
    <col min="8717" max="8717" width="3.75" style="14" customWidth="1"/>
    <col min="8718" max="8718" width="3.625" style="14" customWidth="1"/>
    <col min="8719" max="8719" width="3" style="14" customWidth="1"/>
    <col min="8720" max="8720" width="16.625" style="14" customWidth="1"/>
    <col min="8721" max="8723" width="2.125" style="14" customWidth="1"/>
    <col min="8724" max="8724" width="16.625" style="14" customWidth="1"/>
    <col min="8725" max="8725" width="3" style="14" customWidth="1"/>
    <col min="8726" max="8726" width="3.125" style="14" customWidth="1"/>
    <col min="8727" max="8727" width="2.625" style="14" customWidth="1"/>
    <col min="8728" max="8728" width="3.125" style="14" customWidth="1"/>
    <col min="8729" max="8729" width="3.5" style="14" customWidth="1"/>
    <col min="8730" max="8730" width="3" style="14" customWidth="1"/>
    <col min="8731" max="8731" width="16.625" style="14" customWidth="1"/>
    <col min="8732" max="8734" width="2.125" style="14" customWidth="1"/>
    <col min="8735" max="8735" width="16.625" style="14" customWidth="1"/>
    <col min="8736" max="8736" width="3" style="14" customWidth="1"/>
    <col min="8737" max="8737" width="3.375" style="14" customWidth="1"/>
    <col min="8738" max="8960" width="13" style="14"/>
    <col min="8961" max="8961" width="2.625" style="14" customWidth="1"/>
    <col min="8962" max="8962" width="3.375" style="14" customWidth="1"/>
    <col min="8963" max="8963" width="3.5" style="14" customWidth="1"/>
    <col min="8964" max="8964" width="3" style="14" customWidth="1"/>
    <col min="8965" max="8965" width="16.625" style="14" customWidth="1"/>
    <col min="8966" max="8968" width="2.125" style="14" customWidth="1"/>
    <col min="8969" max="8969" width="16.625" style="14" customWidth="1"/>
    <col min="8970" max="8970" width="3" style="14" customWidth="1"/>
    <col min="8971" max="8971" width="3.875" style="14" customWidth="1"/>
    <col min="8972" max="8972" width="2.625" style="14" customWidth="1"/>
    <col min="8973" max="8973" width="3.75" style="14" customWidth="1"/>
    <col min="8974" max="8974" width="3.625" style="14" customWidth="1"/>
    <col min="8975" max="8975" width="3" style="14" customWidth="1"/>
    <col min="8976" max="8976" width="16.625" style="14" customWidth="1"/>
    <col min="8977" max="8979" width="2.125" style="14" customWidth="1"/>
    <col min="8980" max="8980" width="16.625" style="14" customWidth="1"/>
    <col min="8981" max="8981" width="3" style="14" customWidth="1"/>
    <col min="8982" max="8982" width="3.125" style="14" customWidth="1"/>
    <col min="8983" max="8983" width="2.625" style="14" customWidth="1"/>
    <col min="8984" max="8984" width="3.125" style="14" customWidth="1"/>
    <col min="8985" max="8985" width="3.5" style="14" customWidth="1"/>
    <col min="8986" max="8986" width="3" style="14" customWidth="1"/>
    <col min="8987" max="8987" width="16.625" style="14" customWidth="1"/>
    <col min="8988" max="8990" width="2.125" style="14" customWidth="1"/>
    <col min="8991" max="8991" width="16.625" style="14" customWidth="1"/>
    <col min="8992" max="8992" width="3" style="14" customWidth="1"/>
    <col min="8993" max="8993" width="3.375" style="14" customWidth="1"/>
    <col min="8994" max="9216" width="13" style="14"/>
    <col min="9217" max="9217" width="2.625" style="14" customWidth="1"/>
    <col min="9218" max="9218" width="3.375" style="14" customWidth="1"/>
    <col min="9219" max="9219" width="3.5" style="14" customWidth="1"/>
    <col min="9220" max="9220" width="3" style="14" customWidth="1"/>
    <col min="9221" max="9221" width="16.625" style="14" customWidth="1"/>
    <col min="9222" max="9224" width="2.125" style="14" customWidth="1"/>
    <col min="9225" max="9225" width="16.625" style="14" customWidth="1"/>
    <col min="9226" max="9226" width="3" style="14" customWidth="1"/>
    <col min="9227" max="9227" width="3.875" style="14" customWidth="1"/>
    <col min="9228" max="9228" width="2.625" style="14" customWidth="1"/>
    <col min="9229" max="9229" width="3.75" style="14" customWidth="1"/>
    <col min="9230" max="9230" width="3.625" style="14" customWidth="1"/>
    <col min="9231" max="9231" width="3" style="14" customWidth="1"/>
    <col min="9232" max="9232" width="16.625" style="14" customWidth="1"/>
    <col min="9233" max="9235" width="2.125" style="14" customWidth="1"/>
    <col min="9236" max="9236" width="16.625" style="14" customWidth="1"/>
    <col min="9237" max="9237" width="3" style="14" customWidth="1"/>
    <col min="9238" max="9238" width="3.125" style="14" customWidth="1"/>
    <col min="9239" max="9239" width="2.625" style="14" customWidth="1"/>
    <col min="9240" max="9240" width="3.125" style="14" customWidth="1"/>
    <col min="9241" max="9241" width="3.5" style="14" customWidth="1"/>
    <col min="9242" max="9242" width="3" style="14" customWidth="1"/>
    <col min="9243" max="9243" width="16.625" style="14" customWidth="1"/>
    <col min="9244" max="9246" width="2.125" style="14" customWidth="1"/>
    <col min="9247" max="9247" width="16.625" style="14" customWidth="1"/>
    <col min="9248" max="9248" width="3" style="14" customWidth="1"/>
    <col min="9249" max="9249" width="3.375" style="14" customWidth="1"/>
    <col min="9250" max="9472" width="13" style="14"/>
    <col min="9473" max="9473" width="2.625" style="14" customWidth="1"/>
    <col min="9474" max="9474" width="3.375" style="14" customWidth="1"/>
    <col min="9475" max="9475" width="3.5" style="14" customWidth="1"/>
    <col min="9476" max="9476" width="3" style="14" customWidth="1"/>
    <col min="9477" max="9477" width="16.625" style="14" customWidth="1"/>
    <col min="9478" max="9480" width="2.125" style="14" customWidth="1"/>
    <col min="9481" max="9481" width="16.625" style="14" customWidth="1"/>
    <col min="9482" max="9482" width="3" style="14" customWidth="1"/>
    <col min="9483" max="9483" width="3.875" style="14" customWidth="1"/>
    <col min="9484" max="9484" width="2.625" style="14" customWidth="1"/>
    <col min="9485" max="9485" width="3.75" style="14" customWidth="1"/>
    <col min="9486" max="9486" width="3.625" style="14" customWidth="1"/>
    <col min="9487" max="9487" width="3" style="14" customWidth="1"/>
    <col min="9488" max="9488" width="16.625" style="14" customWidth="1"/>
    <col min="9489" max="9491" width="2.125" style="14" customWidth="1"/>
    <col min="9492" max="9492" width="16.625" style="14" customWidth="1"/>
    <col min="9493" max="9493" width="3" style="14" customWidth="1"/>
    <col min="9494" max="9494" width="3.125" style="14" customWidth="1"/>
    <col min="9495" max="9495" width="2.625" style="14" customWidth="1"/>
    <col min="9496" max="9496" width="3.125" style="14" customWidth="1"/>
    <col min="9497" max="9497" width="3.5" style="14" customWidth="1"/>
    <col min="9498" max="9498" width="3" style="14" customWidth="1"/>
    <col min="9499" max="9499" width="16.625" style="14" customWidth="1"/>
    <col min="9500" max="9502" width="2.125" style="14" customWidth="1"/>
    <col min="9503" max="9503" width="16.625" style="14" customWidth="1"/>
    <col min="9504" max="9504" width="3" style="14" customWidth="1"/>
    <col min="9505" max="9505" width="3.375" style="14" customWidth="1"/>
    <col min="9506" max="9728" width="13" style="14"/>
    <col min="9729" max="9729" width="2.625" style="14" customWidth="1"/>
    <col min="9730" max="9730" width="3.375" style="14" customWidth="1"/>
    <col min="9731" max="9731" width="3.5" style="14" customWidth="1"/>
    <col min="9732" max="9732" width="3" style="14" customWidth="1"/>
    <col min="9733" max="9733" width="16.625" style="14" customWidth="1"/>
    <col min="9734" max="9736" width="2.125" style="14" customWidth="1"/>
    <col min="9737" max="9737" width="16.625" style="14" customWidth="1"/>
    <col min="9738" max="9738" width="3" style="14" customWidth="1"/>
    <col min="9739" max="9739" width="3.875" style="14" customWidth="1"/>
    <col min="9740" max="9740" width="2.625" style="14" customWidth="1"/>
    <col min="9741" max="9741" width="3.75" style="14" customWidth="1"/>
    <col min="9742" max="9742" width="3.625" style="14" customWidth="1"/>
    <col min="9743" max="9743" width="3" style="14" customWidth="1"/>
    <col min="9744" max="9744" width="16.625" style="14" customWidth="1"/>
    <col min="9745" max="9747" width="2.125" style="14" customWidth="1"/>
    <col min="9748" max="9748" width="16.625" style="14" customWidth="1"/>
    <col min="9749" max="9749" width="3" style="14" customWidth="1"/>
    <col min="9750" max="9750" width="3.125" style="14" customWidth="1"/>
    <col min="9751" max="9751" width="2.625" style="14" customWidth="1"/>
    <col min="9752" max="9752" width="3.125" style="14" customWidth="1"/>
    <col min="9753" max="9753" width="3.5" style="14" customWidth="1"/>
    <col min="9754" max="9754" width="3" style="14" customWidth="1"/>
    <col min="9755" max="9755" width="16.625" style="14" customWidth="1"/>
    <col min="9756" max="9758" width="2.125" style="14" customWidth="1"/>
    <col min="9759" max="9759" width="16.625" style="14" customWidth="1"/>
    <col min="9760" max="9760" width="3" style="14" customWidth="1"/>
    <col min="9761" max="9761" width="3.375" style="14" customWidth="1"/>
    <col min="9762" max="9984" width="13" style="14"/>
    <col min="9985" max="9985" width="2.625" style="14" customWidth="1"/>
    <col min="9986" max="9986" width="3.375" style="14" customWidth="1"/>
    <col min="9987" max="9987" width="3.5" style="14" customWidth="1"/>
    <col min="9988" max="9988" width="3" style="14" customWidth="1"/>
    <col min="9989" max="9989" width="16.625" style="14" customWidth="1"/>
    <col min="9990" max="9992" width="2.125" style="14" customWidth="1"/>
    <col min="9993" max="9993" width="16.625" style="14" customWidth="1"/>
    <col min="9994" max="9994" width="3" style="14" customWidth="1"/>
    <col min="9995" max="9995" width="3.875" style="14" customWidth="1"/>
    <col min="9996" max="9996" width="2.625" style="14" customWidth="1"/>
    <col min="9997" max="9997" width="3.75" style="14" customWidth="1"/>
    <col min="9998" max="9998" width="3.625" style="14" customWidth="1"/>
    <col min="9999" max="9999" width="3" style="14" customWidth="1"/>
    <col min="10000" max="10000" width="16.625" style="14" customWidth="1"/>
    <col min="10001" max="10003" width="2.125" style="14" customWidth="1"/>
    <col min="10004" max="10004" width="16.625" style="14" customWidth="1"/>
    <col min="10005" max="10005" width="3" style="14" customWidth="1"/>
    <col min="10006" max="10006" width="3.125" style="14" customWidth="1"/>
    <col min="10007" max="10007" width="2.625" style="14" customWidth="1"/>
    <col min="10008" max="10008" width="3.125" style="14" customWidth="1"/>
    <col min="10009" max="10009" width="3.5" style="14" customWidth="1"/>
    <col min="10010" max="10010" width="3" style="14" customWidth="1"/>
    <col min="10011" max="10011" width="16.625" style="14" customWidth="1"/>
    <col min="10012" max="10014" width="2.125" style="14" customWidth="1"/>
    <col min="10015" max="10015" width="16.625" style="14" customWidth="1"/>
    <col min="10016" max="10016" width="3" style="14" customWidth="1"/>
    <col min="10017" max="10017" width="3.375" style="14" customWidth="1"/>
    <col min="10018" max="10240" width="13" style="14"/>
    <col min="10241" max="10241" width="2.625" style="14" customWidth="1"/>
    <col min="10242" max="10242" width="3.375" style="14" customWidth="1"/>
    <col min="10243" max="10243" width="3.5" style="14" customWidth="1"/>
    <col min="10244" max="10244" width="3" style="14" customWidth="1"/>
    <col min="10245" max="10245" width="16.625" style="14" customWidth="1"/>
    <col min="10246" max="10248" width="2.125" style="14" customWidth="1"/>
    <col min="10249" max="10249" width="16.625" style="14" customWidth="1"/>
    <col min="10250" max="10250" width="3" style="14" customWidth="1"/>
    <col min="10251" max="10251" width="3.875" style="14" customWidth="1"/>
    <col min="10252" max="10252" width="2.625" style="14" customWidth="1"/>
    <col min="10253" max="10253" width="3.75" style="14" customWidth="1"/>
    <col min="10254" max="10254" width="3.625" style="14" customWidth="1"/>
    <col min="10255" max="10255" width="3" style="14" customWidth="1"/>
    <col min="10256" max="10256" width="16.625" style="14" customWidth="1"/>
    <col min="10257" max="10259" width="2.125" style="14" customWidth="1"/>
    <col min="10260" max="10260" width="16.625" style="14" customWidth="1"/>
    <col min="10261" max="10261" width="3" style="14" customWidth="1"/>
    <col min="10262" max="10262" width="3.125" style="14" customWidth="1"/>
    <col min="10263" max="10263" width="2.625" style="14" customWidth="1"/>
    <col min="10264" max="10264" width="3.125" style="14" customWidth="1"/>
    <col min="10265" max="10265" width="3.5" style="14" customWidth="1"/>
    <col min="10266" max="10266" width="3" style="14" customWidth="1"/>
    <col min="10267" max="10267" width="16.625" style="14" customWidth="1"/>
    <col min="10268" max="10270" width="2.125" style="14" customWidth="1"/>
    <col min="10271" max="10271" width="16.625" style="14" customWidth="1"/>
    <col min="10272" max="10272" width="3" style="14" customWidth="1"/>
    <col min="10273" max="10273" width="3.375" style="14" customWidth="1"/>
    <col min="10274" max="10496" width="13" style="14"/>
    <col min="10497" max="10497" width="2.625" style="14" customWidth="1"/>
    <col min="10498" max="10498" width="3.375" style="14" customWidth="1"/>
    <col min="10499" max="10499" width="3.5" style="14" customWidth="1"/>
    <col min="10500" max="10500" width="3" style="14" customWidth="1"/>
    <col min="10501" max="10501" width="16.625" style="14" customWidth="1"/>
    <col min="10502" max="10504" width="2.125" style="14" customWidth="1"/>
    <col min="10505" max="10505" width="16.625" style="14" customWidth="1"/>
    <col min="10506" max="10506" width="3" style="14" customWidth="1"/>
    <col min="10507" max="10507" width="3.875" style="14" customWidth="1"/>
    <col min="10508" max="10508" width="2.625" style="14" customWidth="1"/>
    <col min="10509" max="10509" width="3.75" style="14" customWidth="1"/>
    <col min="10510" max="10510" width="3.625" style="14" customWidth="1"/>
    <col min="10511" max="10511" width="3" style="14" customWidth="1"/>
    <col min="10512" max="10512" width="16.625" style="14" customWidth="1"/>
    <col min="10513" max="10515" width="2.125" style="14" customWidth="1"/>
    <col min="10516" max="10516" width="16.625" style="14" customWidth="1"/>
    <col min="10517" max="10517" width="3" style="14" customWidth="1"/>
    <col min="10518" max="10518" width="3.125" style="14" customWidth="1"/>
    <col min="10519" max="10519" width="2.625" style="14" customWidth="1"/>
    <col min="10520" max="10520" width="3.125" style="14" customWidth="1"/>
    <col min="10521" max="10521" width="3.5" style="14" customWidth="1"/>
    <col min="10522" max="10522" width="3" style="14" customWidth="1"/>
    <col min="10523" max="10523" width="16.625" style="14" customWidth="1"/>
    <col min="10524" max="10526" width="2.125" style="14" customWidth="1"/>
    <col min="10527" max="10527" width="16.625" style="14" customWidth="1"/>
    <col min="10528" max="10528" width="3" style="14" customWidth="1"/>
    <col min="10529" max="10529" width="3.375" style="14" customWidth="1"/>
    <col min="10530" max="10752" width="13" style="14"/>
    <col min="10753" max="10753" width="2.625" style="14" customWidth="1"/>
    <col min="10754" max="10754" width="3.375" style="14" customWidth="1"/>
    <col min="10755" max="10755" width="3.5" style="14" customWidth="1"/>
    <col min="10756" max="10756" width="3" style="14" customWidth="1"/>
    <col min="10757" max="10757" width="16.625" style="14" customWidth="1"/>
    <col min="10758" max="10760" width="2.125" style="14" customWidth="1"/>
    <col min="10761" max="10761" width="16.625" style="14" customWidth="1"/>
    <col min="10762" max="10762" width="3" style="14" customWidth="1"/>
    <col min="10763" max="10763" width="3.875" style="14" customWidth="1"/>
    <col min="10764" max="10764" width="2.625" style="14" customWidth="1"/>
    <col min="10765" max="10765" width="3.75" style="14" customWidth="1"/>
    <col min="10766" max="10766" width="3.625" style="14" customWidth="1"/>
    <col min="10767" max="10767" width="3" style="14" customWidth="1"/>
    <col min="10768" max="10768" width="16.625" style="14" customWidth="1"/>
    <col min="10769" max="10771" width="2.125" style="14" customWidth="1"/>
    <col min="10772" max="10772" width="16.625" style="14" customWidth="1"/>
    <col min="10773" max="10773" width="3" style="14" customWidth="1"/>
    <col min="10774" max="10774" width="3.125" style="14" customWidth="1"/>
    <col min="10775" max="10775" width="2.625" style="14" customWidth="1"/>
    <col min="10776" max="10776" width="3.125" style="14" customWidth="1"/>
    <col min="10777" max="10777" width="3.5" style="14" customWidth="1"/>
    <col min="10778" max="10778" width="3" style="14" customWidth="1"/>
    <col min="10779" max="10779" width="16.625" style="14" customWidth="1"/>
    <col min="10780" max="10782" width="2.125" style="14" customWidth="1"/>
    <col min="10783" max="10783" width="16.625" style="14" customWidth="1"/>
    <col min="10784" max="10784" width="3" style="14" customWidth="1"/>
    <col min="10785" max="10785" width="3.375" style="14" customWidth="1"/>
    <col min="10786" max="11008" width="13" style="14"/>
    <col min="11009" max="11009" width="2.625" style="14" customWidth="1"/>
    <col min="11010" max="11010" width="3.375" style="14" customWidth="1"/>
    <col min="11011" max="11011" width="3.5" style="14" customWidth="1"/>
    <col min="11012" max="11012" width="3" style="14" customWidth="1"/>
    <col min="11013" max="11013" width="16.625" style="14" customWidth="1"/>
    <col min="11014" max="11016" width="2.125" style="14" customWidth="1"/>
    <col min="11017" max="11017" width="16.625" style="14" customWidth="1"/>
    <col min="11018" max="11018" width="3" style="14" customWidth="1"/>
    <col min="11019" max="11019" width="3.875" style="14" customWidth="1"/>
    <col min="11020" max="11020" width="2.625" style="14" customWidth="1"/>
    <col min="11021" max="11021" width="3.75" style="14" customWidth="1"/>
    <col min="11022" max="11022" width="3.625" style="14" customWidth="1"/>
    <col min="11023" max="11023" width="3" style="14" customWidth="1"/>
    <col min="11024" max="11024" width="16.625" style="14" customWidth="1"/>
    <col min="11025" max="11027" width="2.125" style="14" customWidth="1"/>
    <col min="11028" max="11028" width="16.625" style="14" customWidth="1"/>
    <col min="11029" max="11029" width="3" style="14" customWidth="1"/>
    <col min="11030" max="11030" width="3.125" style="14" customWidth="1"/>
    <col min="11031" max="11031" width="2.625" style="14" customWidth="1"/>
    <col min="11032" max="11032" width="3.125" style="14" customWidth="1"/>
    <col min="11033" max="11033" width="3.5" style="14" customWidth="1"/>
    <col min="11034" max="11034" width="3" style="14" customWidth="1"/>
    <col min="11035" max="11035" width="16.625" style="14" customWidth="1"/>
    <col min="11036" max="11038" width="2.125" style="14" customWidth="1"/>
    <col min="11039" max="11039" width="16.625" style="14" customWidth="1"/>
    <col min="11040" max="11040" width="3" style="14" customWidth="1"/>
    <col min="11041" max="11041" width="3.375" style="14" customWidth="1"/>
    <col min="11042" max="11264" width="13" style="14"/>
    <col min="11265" max="11265" width="2.625" style="14" customWidth="1"/>
    <col min="11266" max="11266" width="3.375" style="14" customWidth="1"/>
    <col min="11267" max="11267" width="3.5" style="14" customWidth="1"/>
    <col min="11268" max="11268" width="3" style="14" customWidth="1"/>
    <col min="11269" max="11269" width="16.625" style="14" customWidth="1"/>
    <col min="11270" max="11272" width="2.125" style="14" customWidth="1"/>
    <col min="11273" max="11273" width="16.625" style="14" customWidth="1"/>
    <col min="11274" max="11274" width="3" style="14" customWidth="1"/>
    <col min="11275" max="11275" width="3.875" style="14" customWidth="1"/>
    <col min="11276" max="11276" width="2.625" style="14" customWidth="1"/>
    <col min="11277" max="11277" width="3.75" style="14" customWidth="1"/>
    <col min="11278" max="11278" width="3.625" style="14" customWidth="1"/>
    <col min="11279" max="11279" width="3" style="14" customWidth="1"/>
    <col min="11280" max="11280" width="16.625" style="14" customWidth="1"/>
    <col min="11281" max="11283" width="2.125" style="14" customWidth="1"/>
    <col min="11284" max="11284" width="16.625" style="14" customWidth="1"/>
    <col min="11285" max="11285" width="3" style="14" customWidth="1"/>
    <col min="11286" max="11286" width="3.125" style="14" customWidth="1"/>
    <col min="11287" max="11287" width="2.625" style="14" customWidth="1"/>
    <col min="11288" max="11288" width="3.125" style="14" customWidth="1"/>
    <col min="11289" max="11289" width="3.5" style="14" customWidth="1"/>
    <col min="11290" max="11290" width="3" style="14" customWidth="1"/>
    <col min="11291" max="11291" width="16.625" style="14" customWidth="1"/>
    <col min="11292" max="11294" width="2.125" style="14" customWidth="1"/>
    <col min="11295" max="11295" width="16.625" style="14" customWidth="1"/>
    <col min="11296" max="11296" width="3" style="14" customWidth="1"/>
    <col min="11297" max="11297" width="3.375" style="14" customWidth="1"/>
    <col min="11298" max="11520" width="13" style="14"/>
    <col min="11521" max="11521" width="2.625" style="14" customWidth="1"/>
    <col min="11522" max="11522" width="3.375" style="14" customWidth="1"/>
    <col min="11523" max="11523" width="3.5" style="14" customWidth="1"/>
    <col min="11524" max="11524" width="3" style="14" customWidth="1"/>
    <col min="11525" max="11525" width="16.625" style="14" customWidth="1"/>
    <col min="11526" max="11528" width="2.125" style="14" customWidth="1"/>
    <col min="11529" max="11529" width="16.625" style="14" customWidth="1"/>
    <col min="11530" max="11530" width="3" style="14" customWidth="1"/>
    <col min="11531" max="11531" width="3.875" style="14" customWidth="1"/>
    <col min="11532" max="11532" width="2.625" style="14" customWidth="1"/>
    <col min="11533" max="11533" width="3.75" style="14" customWidth="1"/>
    <col min="11534" max="11534" width="3.625" style="14" customWidth="1"/>
    <col min="11535" max="11535" width="3" style="14" customWidth="1"/>
    <col min="11536" max="11536" width="16.625" style="14" customWidth="1"/>
    <col min="11537" max="11539" width="2.125" style="14" customWidth="1"/>
    <col min="11540" max="11540" width="16.625" style="14" customWidth="1"/>
    <col min="11541" max="11541" width="3" style="14" customWidth="1"/>
    <col min="11542" max="11542" width="3.125" style="14" customWidth="1"/>
    <col min="11543" max="11543" width="2.625" style="14" customWidth="1"/>
    <col min="11544" max="11544" width="3.125" style="14" customWidth="1"/>
    <col min="11545" max="11545" width="3.5" style="14" customWidth="1"/>
    <col min="11546" max="11546" width="3" style="14" customWidth="1"/>
    <col min="11547" max="11547" width="16.625" style="14" customWidth="1"/>
    <col min="11548" max="11550" width="2.125" style="14" customWidth="1"/>
    <col min="11551" max="11551" width="16.625" style="14" customWidth="1"/>
    <col min="11552" max="11552" width="3" style="14" customWidth="1"/>
    <col min="11553" max="11553" width="3.375" style="14" customWidth="1"/>
    <col min="11554" max="11776" width="13" style="14"/>
    <col min="11777" max="11777" width="2.625" style="14" customWidth="1"/>
    <col min="11778" max="11778" width="3.375" style="14" customWidth="1"/>
    <col min="11779" max="11779" width="3.5" style="14" customWidth="1"/>
    <col min="11780" max="11780" width="3" style="14" customWidth="1"/>
    <col min="11781" max="11781" width="16.625" style="14" customWidth="1"/>
    <col min="11782" max="11784" width="2.125" style="14" customWidth="1"/>
    <col min="11785" max="11785" width="16.625" style="14" customWidth="1"/>
    <col min="11786" max="11786" width="3" style="14" customWidth="1"/>
    <col min="11787" max="11787" width="3.875" style="14" customWidth="1"/>
    <col min="11788" max="11788" width="2.625" style="14" customWidth="1"/>
    <col min="11789" max="11789" width="3.75" style="14" customWidth="1"/>
    <col min="11790" max="11790" width="3.625" style="14" customWidth="1"/>
    <col min="11791" max="11791" width="3" style="14" customWidth="1"/>
    <col min="11792" max="11792" width="16.625" style="14" customWidth="1"/>
    <col min="11793" max="11795" width="2.125" style="14" customWidth="1"/>
    <col min="11796" max="11796" width="16.625" style="14" customWidth="1"/>
    <col min="11797" max="11797" width="3" style="14" customWidth="1"/>
    <col min="11798" max="11798" width="3.125" style="14" customWidth="1"/>
    <col min="11799" max="11799" width="2.625" style="14" customWidth="1"/>
    <col min="11800" max="11800" width="3.125" style="14" customWidth="1"/>
    <col min="11801" max="11801" width="3.5" style="14" customWidth="1"/>
    <col min="11802" max="11802" width="3" style="14" customWidth="1"/>
    <col min="11803" max="11803" width="16.625" style="14" customWidth="1"/>
    <col min="11804" max="11806" width="2.125" style="14" customWidth="1"/>
    <col min="11807" max="11807" width="16.625" style="14" customWidth="1"/>
    <col min="11808" max="11808" width="3" style="14" customWidth="1"/>
    <col min="11809" max="11809" width="3.375" style="14" customWidth="1"/>
    <col min="11810" max="12032" width="13" style="14"/>
    <col min="12033" max="12033" width="2.625" style="14" customWidth="1"/>
    <col min="12034" max="12034" width="3.375" style="14" customWidth="1"/>
    <col min="12035" max="12035" width="3.5" style="14" customWidth="1"/>
    <col min="12036" max="12036" width="3" style="14" customWidth="1"/>
    <col min="12037" max="12037" width="16.625" style="14" customWidth="1"/>
    <col min="12038" max="12040" width="2.125" style="14" customWidth="1"/>
    <col min="12041" max="12041" width="16.625" style="14" customWidth="1"/>
    <col min="12042" max="12042" width="3" style="14" customWidth="1"/>
    <col min="12043" max="12043" width="3.875" style="14" customWidth="1"/>
    <col min="12044" max="12044" width="2.625" style="14" customWidth="1"/>
    <col min="12045" max="12045" width="3.75" style="14" customWidth="1"/>
    <col min="12046" max="12046" width="3.625" style="14" customWidth="1"/>
    <col min="12047" max="12047" width="3" style="14" customWidth="1"/>
    <col min="12048" max="12048" width="16.625" style="14" customWidth="1"/>
    <col min="12049" max="12051" width="2.125" style="14" customWidth="1"/>
    <col min="12052" max="12052" width="16.625" style="14" customWidth="1"/>
    <col min="12053" max="12053" width="3" style="14" customWidth="1"/>
    <col min="12054" max="12054" width="3.125" style="14" customWidth="1"/>
    <col min="12055" max="12055" width="2.625" style="14" customWidth="1"/>
    <col min="12056" max="12056" width="3.125" style="14" customWidth="1"/>
    <col min="12057" max="12057" width="3.5" style="14" customWidth="1"/>
    <col min="12058" max="12058" width="3" style="14" customWidth="1"/>
    <col min="12059" max="12059" width="16.625" style="14" customWidth="1"/>
    <col min="12060" max="12062" width="2.125" style="14" customWidth="1"/>
    <col min="12063" max="12063" width="16.625" style="14" customWidth="1"/>
    <col min="12064" max="12064" width="3" style="14" customWidth="1"/>
    <col min="12065" max="12065" width="3.375" style="14" customWidth="1"/>
    <col min="12066" max="12288" width="13" style="14"/>
    <col min="12289" max="12289" width="2.625" style="14" customWidth="1"/>
    <col min="12290" max="12290" width="3.375" style="14" customWidth="1"/>
    <col min="12291" max="12291" width="3.5" style="14" customWidth="1"/>
    <col min="12292" max="12292" width="3" style="14" customWidth="1"/>
    <col min="12293" max="12293" width="16.625" style="14" customWidth="1"/>
    <col min="12294" max="12296" width="2.125" style="14" customWidth="1"/>
    <col min="12297" max="12297" width="16.625" style="14" customWidth="1"/>
    <col min="12298" max="12298" width="3" style="14" customWidth="1"/>
    <col min="12299" max="12299" width="3.875" style="14" customWidth="1"/>
    <col min="12300" max="12300" width="2.625" style="14" customWidth="1"/>
    <col min="12301" max="12301" width="3.75" style="14" customWidth="1"/>
    <col min="12302" max="12302" width="3.625" style="14" customWidth="1"/>
    <col min="12303" max="12303" width="3" style="14" customWidth="1"/>
    <col min="12304" max="12304" width="16.625" style="14" customWidth="1"/>
    <col min="12305" max="12307" width="2.125" style="14" customWidth="1"/>
    <col min="12308" max="12308" width="16.625" style="14" customWidth="1"/>
    <col min="12309" max="12309" width="3" style="14" customWidth="1"/>
    <col min="12310" max="12310" width="3.125" style="14" customWidth="1"/>
    <col min="12311" max="12311" width="2.625" style="14" customWidth="1"/>
    <col min="12312" max="12312" width="3.125" style="14" customWidth="1"/>
    <col min="12313" max="12313" width="3.5" style="14" customWidth="1"/>
    <col min="12314" max="12314" width="3" style="14" customWidth="1"/>
    <col min="12315" max="12315" width="16.625" style="14" customWidth="1"/>
    <col min="12316" max="12318" width="2.125" style="14" customWidth="1"/>
    <col min="12319" max="12319" width="16.625" style="14" customWidth="1"/>
    <col min="12320" max="12320" width="3" style="14" customWidth="1"/>
    <col min="12321" max="12321" width="3.375" style="14" customWidth="1"/>
    <col min="12322" max="12544" width="13" style="14"/>
    <col min="12545" max="12545" width="2.625" style="14" customWidth="1"/>
    <col min="12546" max="12546" width="3.375" style="14" customWidth="1"/>
    <col min="12547" max="12547" width="3.5" style="14" customWidth="1"/>
    <col min="12548" max="12548" width="3" style="14" customWidth="1"/>
    <col min="12549" max="12549" width="16.625" style="14" customWidth="1"/>
    <col min="12550" max="12552" width="2.125" style="14" customWidth="1"/>
    <col min="12553" max="12553" width="16.625" style="14" customWidth="1"/>
    <col min="12554" max="12554" width="3" style="14" customWidth="1"/>
    <col min="12555" max="12555" width="3.875" style="14" customWidth="1"/>
    <col min="12556" max="12556" width="2.625" style="14" customWidth="1"/>
    <col min="12557" max="12557" width="3.75" style="14" customWidth="1"/>
    <col min="12558" max="12558" width="3.625" style="14" customWidth="1"/>
    <col min="12559" max="12559" width="3" style="14" customWidth="1"/>
    <col min="12560" max="12560" width="16.625" style="14" customWidth="1"/>
    <col min="12561" max="12563" width="2.125" style="14" customWidth="1"/>
    <col min="12564" max="12564" width="16.625" style="14" customWidth="1"/>
    <col min="12565" max="12565" width="3" style="14" customWidth="1"/>
    <col min="12566" max="12566" width="3.125" style="14" customWidth="1"/>
    <col min="12567" max="12567" width="2.625" style="14" customWidth="1"/>
    <col min="12568" max="12568" width="3.125" style="14" customWidth="1"/>
    <col min="12569" max="12569" width="3.5" style="14" customWidth="1"/>
    <col min="12570" max="12570" width="3" style="14" customWidth="1"/>
    <col min="12571" max="12571" width="16.625" style="14" customWidth="1"/>
    <col min="12572" max="12574" width="2.125" style="14" customWidth="1"/>
    <col min="12575" max="12575" width="16.625" style="14" customWidth="1"/>
    <col min="12576" max="12576" width="3" style="14" customWidth="1"/>
    <col min="12577" max="12577" width="3.375" style="14" customWidth="1"/>
    <col min="12578" max="12800" width="13" style="14"/>
    <col min="12801" max="12801" width="2.625" style="14" customWidth="1"/>
    <col min="12802" max="12802" width="3.375" style="14" customWidth="1"/>
    <col min="12803" max="12803" width="3.5" style="14" customWidth="1"/>
    <col min="12804" max="12804" width="3" style="14" customWidth="1"/>
    <col min="12805" max="12805" width="16.625" style="14" customWidth="1"/>
    <col min="12806" max="12808" width="2.125" style="14" customWidth="1"/>
    <col min="12809" max="12809" width="16.625" style="14" customWidth="1"/>
    <col min="12810" max="12810" width="3" style="14" customWidth="1"/>
    <col min="12811" max="12811" width="3.875" style="14" customWidth="1"/>
    <col min="12812" max="12812" width="2.625" style="14" customWidth="1"/>
    <col min="12813" max="12813" width="3.75" style="14" customWidth="1"/>
    <col min="12814" max="12814" width="3.625" style="14" customWidth="1"/>
    <col min="12815" max="12815" width="3" style="14" customWidth="1"/>
    <col min="12816" max="12816" width="16.625" style="14" customWidth="1"/>
    <col min="12817" max="12819" width="2.125" style="14" customWidth="1"/>
    <col min="12820" max="12820" width="16.625" style="14" customWidth="1"/>
    <col min="12821" max="12821" width="3" style="14" customWidth="1"/>
    <col min="12822" max="12822" width="3.125" style="14" customWidth="1"/>
    <col min="12823" max="12823" width="2.625" style="14" customWidth="1"/>
    <col min="12824" max="12824" width="3.125" style="14" customWidth="1"/>
    <col min="12825" max="12825" width="3.5" style="14" customWidth="1"/>
    <col min="12826" max="12826" width="3" style="14" customWidth="1"/>
    <col min="12827" max="12827" width="16.625" style="14" customWidth="1"/>
    <col min="12828" max="12830" width="2.125" style="14" customWidth="1"/>
    <col min="12831" max="12831" width="16.625" style="14" customWidth="1"/>
    <col min="12832" max="12832" width="3" style="14" customWidth="1"/>
    <col min="12833" max="12833" width="3.375" style="14" customWidth="1"/>
    <col min="12834" max="13056" width="13" style="14"/>
    <col min="13057" max="13057" width="2.625" style="14" customWidth="1"/>
    <col min="13058" max="13058" width="3.375" style="14" customWidth="1"/>
    <col min="13059" max="13059" width="3.5" style="14" customWidth="1"/>
    <col min="13060" max="13060" width="3" style="14" customWidth="1"/>
    <col min="13061" max="13061" width="16.625" style="14" customWidth="1"/>
    <col min="13062" max="13064" width="2.125" style="14" customWidth="1"/>
    <col min="13065" max="13065" width="16.625" style="14" customWidth="1"/>
    <col min="13066" max="13066" width="3" style="14" customWidth="1"/>
    <col min="13067" max="13067" width="3.875" style="14" customWidth="1"/>
    <col min="13068" max="13068" width="2.625" style="14" customWidth="1"/>
    <col min="13069" max="13069" width="3.75" style="14" customWidth="1"/>
    <col min="13070" max="13070" width="3.625" style="14" customWidth="1"/>
    <col min="13071" max="13071" width="3" style="14" customWidth="1"/>
    <col min="13072" max="13072" width="16.625" style="14" customWidth="1"/>
    <col min="13073" max="13075" width="2.125" style="14" customWidth="1"/>
    <col min="13076" max="13076" width="16.625" style="14" customWidth="1"/>
    <col min="13077" max="13077" width="3" style="14" customWidth="1"/>
    <col min="13078" max="13078" width="3.125" style="14" customWidth="1"/>
    <col min="13079" max="13079" width="2.625" style="14" customWidth="1"/>
    <col min="13080" max="13080" width="3.125" style="14" customWidth="1"/>
    <col min="13081" max="13081" width="3.5" style="14" customWidth="1"/>
    <col min="13082" max="13082" width="3" style="14" customWidth="1"/>
    <col min="13083" max="13083" width="16.625" style="14" customWidth="1"/>
    <col min="13084" max="13086" width="2.125" style="14" customWidth="1"/>
    <col min="13087" max="13087" width="16.625" style="14" customWidth="1"/>
    <col min="13088" max="13088" width="3" style="14" customWidth="1"/>
    <col min="13089" max="13089" width="3.375" style="14" customWidth="1"/>
    <col min="13090" max="13312" width="13" style="14"/>
    <col min="13313" max="13313" width="2.625" style="14" customWidth="1"/>
    <col min="13314" max="13314" width="3.375" style="14" customWidth="1"/>
    <col min="13315" max="13315" width="3.5" style="14" customWidth="1"/>
    <col min="13316" max="13316" width="3" style="14" customWidth="1"/>
    <col min="13317" max="13317" width="16.625" style="14" customWidth="1"/>
    <col min="13318" max="13320" width="2.125" style="14" customWidth="1"/>
    <col min="13321" max="13321" width="16.625" style="14" customWidth="1"/>
    <col min="13322" max="13322" width="3" style="14" customWidth="1"/>
    <col min="13323" max="13323" width="3.875" style="14" customWidth="1"/>
    <col min="13324" max="13324" width="2.625" style="14" customWidth="1"/>
    <col min="13325" max="13325" width="3.75" style="14" customWidth="1"/>
    <col min="13326" max="13326" width="3.625" style="14" customWidth="1"/>
    <col min="13327" max="13327" width="3" style="14" customWidth="1"/>
    <col min="13328" max="13328" width="16.625" style="14" customWidth="1"/>
    <col min="13329" max="13331" width="2.125" style="14" customWidth="1"/>
    <col min="13332" max="13332" width="16.625" style="14" customWidth="1"/>
    <col min="13333" max="13333" width="3" style="14" customWidth="1"/>
    <col min="13334" max="13334" width="3.125" style="14" customWidth="1"/>
    <col min="13335" max="13335" width="2.625" style="14" customWidth="1"/>
    <col min="13336" max="13336" width="3.125" style="14" customWidth="1"/>
    <col min="13337" max="13337" width="3.5" style="14" customWidth="1"/>
    <col min="13338" max="13338" width="3" style="14" customWidth="1"/>
    <col min="13339" max="13339" width="16.625" style="14" customWidth="1"/>
    <col min="13340" max="13342" width="2.125" style="14" customWidth="1"/>
    <col min="13343" max="13343" width="16.625" style="14" customWidth="1"/>
    <col min="13344" max="13344" width="3" style="14" customWidth="1"/>
    <col min="13345" max="13345" width="3.375" style="14" customWidth="1"/>
    <col min="13346" max="13568" width="13" style="14"/>
    <col min="13569" max="13569" width="2.625" style="14" customWidth="1"/>
    <col min="13570" max="13570" width="3.375" style="14" customWidth="1"/>
    <col min="13571" max="13571" width="3.5" style="14" customWidth="1"/>
    <col min="13572" max="13572" width="3" style="14" customWidth="1"/>
    <col min="13573" max="13573" width="16.625" style="14" customWidth="1"/>
    <col min="13574" max="13576" width="2.125" style="14" customWidth="1"/>
    <col min="13577" max="13577" width="16.625" style="14" customWidth="1"/>
    <col min="13578" max="13578" width="3" style="14" customWidth="1"/>
    <col min="13579" max="13579" width="3.875" style="14" customWidth="1"/>
    <col min="13580" max="13580" width="2.625" style="14" customWidth="1"/>
    <col min="13581" max="13581" width="3.75" style="14" customWidth="1"/>
    <col min="13582" max="13582" width="3.625" style="14" customWidth="1"/>
    <col min="13583" max="13583" width="3" style="14" customWidth="1"/>
    <col min="13584" max="13584" width="16.625" style="14" customWidth="1"/>
    <col min="13585" max="13587" width="2.125" style="14" customWidth="1"/>
    <col min="13588" max="13588" width="16.625" style="14" customWidth="1"/>
    <col min="13589" max="13589" width="3" style="14" customWidth="1"/>
    <col min="13590" max="13590" width="3.125" style="14" customWidth="1"/>
    <col min="13591" max="13591" width="2.625" style="14" customWidth="1"/>
    <col min="13592" max="13592" width="3.125" style="14" customWidth="1"/>
    <col min="13593" max="13593" width="3.5" style="14" customWidth="1"/>
    <col min="13594" max="13594" width="3" style="14" customWidth="1"/>
    <col min="13595" max="13595" width="16.625" style="14" customWidth="1"/>
    <col min="13596" max="13598" width="2.125" style="14" customWidth="1"/>
    <col min="13599" max="13599" width="16.625" style="14" customWidth="1"/>
    <col min="13600" max="13600" width="3" style="14" customWidth="1"/>
    <col min="13601" max="13601" width="3.375" style="14" customWidth="1"/>
    <col min="13602" max="13824" width="13" style="14"/>
    <col min="13825" max="13825" width="2.625" style="14" customWidth="1"/>
    <col min="13826" max="13826" width="3.375" style="14" customWidth="1"/>
    <col min="13827" max="13827" width="3.5" style="14" customWidth="1"/>
    <col min="13828" max="13828" width="3" style="14" customWidth="1"/>
    <col min="13829" max="13829" width="16.625" style="14" customWidth="1"/>
    <col min="13830" max="13832" width="2.125" style="14" customWidth="1"/>
    <col min="13833" max="13833" width="16.625" style="14" customWidth="1"/>
    <col min="13834" max="13834" width="3" style="14" customWidth="1"/>
    <col min="13835" max="13835" width="3.875" style="14" customWidth="1"/>
    <col min="13836" max="13836" width="2.625" style="14" customWidth="1"/>
    <col min="13837" max="13837" width="3.75" style="14" customWidth="1"/>
    <col min="13838" max="13838" width="3.625" style="14" customWidth="1"/>
    <col min="13839" max="13839" width="3" style="14" customWidth="1"/>
    <col min="13840" max="13840" width="16.625" style="14" customWidth="1"/>
    <col min="13841" max="13843" width="2.125" style="14" customWidth="1"/>
    <col min="13844" max="13844" width="16.625" style="14" customWidth="1"/>
    <col min="13845" max="13845" width="3" style="14" customWidth="1"/>
    <col min="13846" max="13846" width="3.125" style="14" customWidth="1"/>
    <col min="13847" max="13847" width="2.625" style="14" customWidth="1"/>
    <col min="13848" max="13848" width="3.125" style="14" customWidth="1"/>
    <col min="13849" max="13849" width="3.5" style="14" customWidth="1"/>
    <col min="13850" max="13850" width="3" style="14" customWidth="1"/>
    <col min="13851" max="13851" width="16.625" style="14" customWidth="1"/>
    <col min="13852" max="13854" width="2.125" style="14" customWidth="1"/>
    <col min="13855" max="13855" width="16.625" style="14" customWidth="1"/>
    <col min="13856" max="13856" width="3" style="14" customWidth="1"/>
    <col min="13857" max="13857" width="3.375" style="14" customWidth="1"/>
    <col min="13858" max="14080" width="13" style="14"/>
    <col min="14081" max="14081" width="2.625" style="14" customWidth="1"/>
    <col min="14082" max="14082" width="3.375" style="14" customWidth="1"/>
    <col min="14083" max="14083" width="3.5" style="14" customWidth="1"/>
    <col min="14084" max="14084" width="3" style="14" customWidth="1"/>
    <col min="14085" max="14085" width="16.625" style="14" customWidth="1"/>
    <col min="14086" max="14088" width="2.125" style="14" customWidth="1"/>
    <col min="14089" max="14089" width="16.625" style="14" customWidth="1"/>
    <col min="14090" max="14090" width="3" style="14" customWidth="1"/>
    <col min="14091" max="14091" width="3.875" style="14" customWidth="1"/>
    <col min="14092" max="14092" width="2.625" style="14" customWidth="1"/>
    <col min="14093" max="14093" width="3.75" style="14" customWidth="1"/>
    <col min="14094" max="14094" width="3.625" style="14" customWidth="1"/>
    <col min="14095" max="14095" width="3" style="14" customWidth="1"/>
    <col min="14096" max="14096" width="16.625" style="14" customWidth="1"/>
    <col min="14097" max="14099" width="2.125" style="14" customWidth="1"/>
    <col min="14100" max="14100" width="16.625" style="14" customWidth="1"/>
    <col min="14101" max="14101" width="3" style="14" customWidth="1"/>
    <col min="14102" max="14102" width="3.125" style="14" customWidth="1"/>
    <col min="14103" max="14103" width="2.625" style="14" customWidth="1"/>
    <col min="14104" max="14104" width="3.125" style="14" customWidth="1"/>
    <col min="14105" max="14105" width="3.5" style="14" customWidth="1"/>
    <col min="14106" max="14106" width="3" style="14" customWidth="1"/>
    <col min="14107" max="14107" width="16.625" style="14" customWidth="1"/>
    <col min="14108" max="14110" width="2.125" style="14" customWidth="1"/>
    <col min="14111" max="14111" width="16.625" style="14" customWidth="1"/>
    <col min="14112" max="14112" width="3" style="14" customWidth="1"/>
    <col min="14113" max="14113" width="3.375" style="14" customWidth="1"/>
    <col min="14114" max="14336" width="13" style="14"/>
    <col min="14337" max="14337" width="2.625" style="14" customWidth="1"/>
    <col min="14338" max="14338" width="3.375" style="14" customWidth="1"/>
    <col min="14339" max="14339" width="3.5" style="14" customWidth="1"/>
    <col min="14340" max="14340" width="3" style="14" customWidth="1"/>
    <col min="14341" max="14341" width="16.625" style="14" customWidth="1"/>
    <col min="14342" max="14344" width="2.125" style="14" customWidth="1"/>
    <col min="14345" max="14345" width="16.625" style="14" customWidth="1"/>
    <col min="14346" max="14346" width="3" style="14" customWidth="1"/>
    <col min="14347" max="14347" width="3.875" style="14" customWidth="1"/>
    <col min="14348" max="14348" width="2.625" style="14" customWidth="1"/>
    <col min="14349" max="14349" width="3.75" style="14" customWidth="1"/>
    <col min="14350" max="14350" width="3.625" style="14" customWidth="1"/>
    <col min="14351" max="14351" width="3" style="14" customWidth="1"/>
    <col min="14352" max="14352" width="16.625" style="14" customWidth="1"/>
    <col min="14353" max="14355" width="2.125" style="14" customWidth="1"/>
    <col min="14356" max="14356" width="16.625" style="14" customWidth="1"/>
    <col min="14357" max="14357" width="3" style="14" customWidth="1"/>
    <col min="14358" max="14358" width="3.125" style="14" customWidth="1"/>
    <col min="14359" max="14359" width="2.625" style="14" customWidth="1"/>
    <col min="14360" max="14360" width="3.125" style="14" customWidth="1"/>
    <col min="14361" max="14361" width="3.5" style="14" customWidth="1"/>
    <col min="14362" max="14362" width="3" style="14" customWidth="1"/>
    <col min="14363" max="14363" width="16.625" style="14" customWidth="1"/>
    <col min="14364" max="14366" width="2.125" style="14" customWidth="1"/>
    <col min="14367" max="14367" width="16.625" style="14" customWidth="1"/>
    <col min="14368" max="14368" width="3" style="14" customWidth="1"/>
    <col min="14369" max="14369" width="3.375" style="14" customWidth="1"/>
    <col min="14370" max="14592" width="13" style="14"/>
    <col min="14593" max="14593" width="2.625" style="14" customWidth="1"/>
    <col min="14594" max="14594" width="3.375" style="14" customWidth="1"/>
    <col min="14595" max="14595" width="3.5" style="14" customWidth="1"/>
    <col min="14596" max="14596" width="3" style="14" customWidth="1"/>
    <col min="14597" max="14597" width="16.625" style="14" customWidth="1"/>
    <col min="14598" max="14600" width="2.125" style="14" customWidth="1"/>
    <col min="14601" max="14601" width="16.625" style="14" customWidth="1"/>
    <col min="14602" max="14602" width="3" style="14" customWidth="1"/>
    <col min="14603" max="14603" width="3.875" style="14" customWidth="1"/>
    <col min="14604" max="14604" width="2.625" style="14" customWidth="1"/>
    <col min="14605" max="14605" width="3.75" style="14" customWidth="1"/>
    <col min="14606" max="14606" width="3.625" style="14" customWidth="1"/>
    <col min="14607" max="14607" width="3" style="14" customWidth="1"/>
    <col min="14608" max="14608" width="16.625" style="14" customWidth="1"/>
    <col min="14609" max="14611" width="2.125" style="14" customWidth="1"/>
    <col min="14612" max="14612" width="16.625" style="14" customWidth="1"/>
    <col min="14613" max="14613" width="3" style="14" customWidth="1"/>
    <col min="14614" max="14614" width="3.125" style="14" customWidth="1"/>
    <col min="14615" max="14615" width="2.625" style="14" customWidth="1"/>
    <col min="14616" max="14616" width="3.125" style="14" customWidth="1"/>
    <col min="14617" max="14617" width="3.5" style="14" customWidth="1"/>
    <col min="14618" max="14618" width="3" style="14" customWidth="1"/>
    <col min="14619" max="14619" width="16.625" style="14" customWidth="1"/>
    <col min="14620" max="14622" width="2.125" style="14" customWidth="1"/>
    <col min="14623" max="14623" width="16.625" style="14" customWidth="1"/>
    <col min="14624" max="14624" width="3" style="14" customWidth="1"/>
    <col min="14625" max="14625" width="3.375" style="14" customWidth="1"/>
    <col min="14626" max="14848" width="13" style="14"/>
    <col min="14849" max="14849" width="2.625" style="14" customWidth="1"/>
    <col min="14850" max="14850" width="3.375" style="14" customWidth="1"/>
    <col min="14851" max="14851" width="3.5" style="14" customWidth="1"/>
    <col min="14852" max="14852" width="3" style="14" customWidth="1"/>
    <col min="14853" max="14853" width="16.625" style="14" customWidth="1"/>
    <col min="14854" max="14856" width="2.125" style="14" customWidth="1"/>
    <col min="14857" max="14857" width="16.625" style="14" customWidth="1"/>
    <col min="14858" max="14858" width="3" style="14" customWidth="1"/>
    <col min="14859" max="14859" width="3.875" style="14" customWidth="1"/>
    <col min="14860" max="14860" width="2.625" style="14" customWidth="1"/>
    <col min="14861" max="14861" width="3.75" style="14" customWidth="1"/>
    <col min="14862" max="14862" width="3.625" style="14" customWidth="1"/>
    <col min="14863" max="14863" width="3" style="14" customWidth="1"/>
    <col min="14864" max="14864" width="16.625" style="14" customWidth="1"/>
    <col min="14865" max="14867" width="2.125" style="14" customWidth="1"/>
    <col min="14868" max="14868" width="16.625" style="14" customWidth="1"/>
    <col min="14869" max="14869" width="3" style="14" customWidth="1"/>
    <col min="14870" max="14870" width="3.125" style="14" customWidth="1"/>
    <col min="14871" max="14871" width="2.625" style="14" customWidth="1"/>
    <col min="14872" max="14872" width="3.125" style="14" customWidth="1"/>
    <col min="14873" max="14873" width="3.5" style="14" customWidth="1"/>
    <col min="14874" max="14874" width="3" style="14" customWidth="1"/>
    <col min="14875" max="14875" width="16.625" style="14" customWidth="1"/>
    <col min="14876" max="14878" width="2.125" style="14" customWidth="1"/>
    <col min="14879" max="14879" width="16.625" style="14" customWidth="1"/>
    <col min="14880" max="14880" width="3" style="14" customWidth="1"/>
    <col min="14881" max="14881" width="3.375" style="14" customWidth="1"/>
    <col min="14882" max="15104" width="13" style="14"/>
    <col min="15105" max="15105" width="2.625" style="14" customWidth="1"/>
    <col min="15106" max="15106" width="3.375" style="14" customWidth="1"/>
    <col min="15107" max="15107" width="3.5" style="14" customWidth="1"/>
    <col min="15108" max="15108" width="3" style="14" customWidth="1"/>
    <col min="15109" max="15109" width="16.625" style="14" customWidth="1"/>
    <col min="15110" max="15112" width="2.125" style="14" customWidth="1"/>
    <col min="15113" max="15113" width="16.625" style="14" customWidth="1"/>
    <col min="15114" max="15114" width="3" style="14" customWidth="1"/>
    <col min="15115" max="15115" width="3.875" style="14" customWidth="1"/>
    <col min="15116" max="15116" width="2.625" style="14" customWidth="1"/>
    <col min="15117" max="15117" width="3.75" style="14" customWidth="1"/>
    <col min="15118" max="15118" width="3.625" style="14" customWidth="1"/>
    <col min="15119" max="15119" width="3" style="14" customWidth="1"/>
    <col min="15120" max="15120" width="16.625" style="14" customWidth="1"/>
    <col min="15121" max="15123" width="2.125" style="14" customWidth="1"/>
    <col min="15124" max="15124" width="16.625" style="14" customWidth="1"/>
    <col min="15125" max="15125" width="3" style="14" customWidth="1"/>
    <col min="15126" max="15126" width="3.125" style="14" customWidth="1"/>
    <col min="15127" max="15127" width="2.625" style="14" customWidth="1"/>
    <col min="15128" max="15128" width="3.125" style="14" customWidth="1"/>
    <col min="15129" max="15129" width="3.5" style="14" customWidth="1"/>
    <col min="15130" max="15130" width="3" style="14" customWidth="1"/>
    <col min="15131" max="15131" width="16.625" style="14" customWidth="1"/>
    <col min="15132" max="15134" width="2.125" style="14" customWidth="1"/>
    <col min="15135" max="15135" width="16.625" style="14" customWidth="1"/>
    <col min="15136" max="15136" width="3" style="14" customWidth="1"/>
    <col min="15137" max="15137" width="3.375" style="14" customWidth="1"/>
    <col min="15138" max="15360" width="13" style="14"/>
    <col min="15361" max="15361" width="2.625" style="14" customWidth="1"/>
    <col min="15362" max="15362" width="3.375" style="14" customWidth="1"/>
    <col min="15363" max="15363" width="3.5" style="14" customWidth="1"/>
    <col min="15364" max="15364" width="3" style="14" customWidth="1"/>
    <col min="15365" max="15365" width="16.625" style="14" customWidth="1"/>
    <col min="15366" max="15368" width="2.125" style="14" customWidth="1"/>
    <col min="15369" max="15369" width="16.625" style="14" customWidth="1"/>
    <col min="15370" max="15370" width="3" style="14" customWidth="1"/>
    <col min="15371" max="15371" width="3.875" style="14" customWidth="1"/>
    <col min="15372" max="15372" width="2.625" style="14" customWidth="1"/>
    <col min="15373" max="15373" width="3.75" style="14" customWidth="1"/>
    <col min="15374" max="15374" width="3.625" style="14" customWidth="1"/>
    <col min="15375" max="15375" width="3" style="14" customWidth="1"/>
    <col min="15376" max="15376" width="16.625" style="14" customWidth="1"/>
    <col min="15377" max="15379" width="2.125" style="14" customWidth="1"/>
    <col min="15380" max="15380" width="16.625" style="14" customWidth="1"/>
    <col min="15381" max="15381" width="3" style="14" customWidth="1"/>
    <col min="15382" max="15382" width="3.125" style="14" customWidth="1"/>
    <col min="15383" max="15383" width="2.625" style="14" customWidth="1"/>
    <col min="15384" max="15384" width="3.125" style="14" customWidth="1"/>
    <col min="15385" max="15385" width="3.5" style="14" customWidth="1"/>
    <col min="15386" max="15386" width="3" style="14" customWidth="1"/>
    <col min="15387" max="15387" width="16.625" style="14" customWidth="1"/>
    <col min="15388" max="15390" width="2.125" style="14" customWidth="1"/>
    <col min="15391" max="15391" width="16.625" style="14" customWidth="1"/>
    <col min="15392" max="15392" width="3" style="14" customWidth="1"/>
    <col min="15393" max="15393" width="3.375" style="14" customWidth="1"/>
    <col min="15394" max="15616" width="13" style="14"/>
    <col min="15617" max="15617" width="2.625" style="14" customWidth="1"/>
    <col min="15618" max="15618" width="3.375" style="14" customWidth="1"/>
    <col min="15619" max="15619" width="3.5" style="14" customWidth="1"/>
    <col min="15620" max="15620" width="3" style="14" customWidth="1"/>
    <col min="15621" max="15621" width="16.625" style="14" customWidth="1"/>
    <col min="15622" max="15624" width="2.125" style="14" customWidth="1"/>
    <col min="15625" max="15625" width="16.625" style="14" customWidth="1"/>
    <col min="15626" max="15626" width="3" style="14" customWidth="1"/>
    <col min="15627" max="15627" width="3.875" style="14" customWidth="1"/>
    <col min="15628" max="15628" width="2.625" style="14" customWidth="1"/>
    <col min="15629" max="15629" width="3.75" style="14" customWidth="1"/>
    <col min="15630" max="15630" width="3.625" style="14" customWidth="1"/>
    <col min="15631" max="15631" width="3" style="14" customWidth="1"/>
    <col min="15632" max="15632" width="16.625" style="14" customWidth="1"/>
    <col min="15633" max="15635" width="2.125" style="14" customWidth="1"/>
    <col min="15636" max="15636" width="16.625" style="14" customWidth="1"/>
    <col min="15637" max="15637" width="3" style="14" customWidth="1"/>
    <col min="15638" max="15638" width="3.125" style="14" customWidth="1"/>
    <col min="15639" max="15639" width="2.625" style="14" customWidth="1"/>
    <col min="15640" max="15640" width="3.125" style="14" customWidth="1"/>
    <col min="15641" max="15641" width="3.5" style="14" customWidth="1"/>
    <col min="15642" max="15642" width="3" style="14" customWidth="1"/>
    <col min="15643" max="15643" width="16.625" style="14" customWidth="1"/>
    <col min="15644" max="15646" width="2.125" style="14" customWidth="1"/>
    <col min="15647" max="15647" width="16.625" style="14" customWidth="1"/>
    <col min="15648" max="15648" width="3" style="14" customWidth="1"/>
    <col min="15649" max="15649" width="3.375" style="14" customWidth="1"/>
    <col min="15650" max="15872" width="13" style="14"/>
    <col min="15873" max="15873" width="2.625" style="14" customWidth="1"/>
    <col min="15874" max="15874" width="3.375" style="14" customWidth="1"/>
    <col min="15875" max="15875" width="3.5" style="14" customWidth="1"/>
    <col min="15876" max="15876" width="3" style="14" customWidth="1"/>
    <col min="15877" max="15877" width="16.625" style="14" customWidth="1"/>
    <col min="15878" max="15880" width="2.125" style="14" customWidth="1"/>
    <col min="15881" max="15881" width="16.625" style="14" customWidth="1"/>
    <col min="15882" max="15882" width="3" style="14" customWidth="1"/>
    <col min="15883" max="15883" width="3.875" style="14" customWidth="1"/>
    <col min="15884" max="15884" width="2.625" style="14" customWidth="1"/>
    <col min="15885" max="15885" width="3.75" style="14" customWidth="1"/>
    <col min="15886" max="15886" width="3.625" style="14" customWidth="1"/>
    <col min="15887" max="15887" width="3" style="14" customWidth="1"/>
    <col min="15888" max="15888" width="16.625" style="14" customWidth="1"/>
    <col min="15889" max="15891" width="2.125" style="14" customWidth="1"/>
    <col min="15892" max="15892" width="16.625" style="14" customWidth="1"/>
    <col min="15893" max="15893" width="3" style="14" customWidth="1"/>
    <col min="15894" max="15894" width="3.125" style="14" customWidth="1"/>
    <col min="15895" max="15895" width="2.625" style="14" customWidth="1"/>
    <col min="15896" max="15896" width="3.125" style="14" customWidth="1"/>
    <col min="15897" max="15897" width="3.5" style="14" customWidth="1"/>
    <col min="15898" max="15898" width="3" style="14" customWidth="1"/>
    <col min="15899" max="15899" width="16.625" style="14" customWidth="1"/>
    <col min="15900" max="15902" width="2.125" style="14" customWidth="1"/>
    <col min="15903" max="15903" width="16.625" style="14" customWidth="1"/>
    <col min="15904" max="15904" width="3" style="14" customWidth="1"/>
    <col min="15905" max="15905" width="3.375" style="14" customWidth="1"/>
    <col min="15906" max="16128" width="13" style="14"/>
    <col min="16129" max="16129" width="2.625" style="14" customWidth="1"/>
    <col min="16130" max="16130" width="3.375" style="14" customWidth="1"/>
    <col min="16131" max="16131" width="3.5" style="14" customWidth="1"/>
    <col min="16132" max="16132" width="3" style="14" customWidth="1"/>
    <col min="16133" max="16133" width="16.625" style="14" customWidth="1"/>
    <col min="16134" max="16136" width="2.125" style="14" customWidth="1"/>
    <col min="16137" max="16137" width="16.625" style="14" customWidth="1"/>
    <col min="16138" max="16138" width="3" style="14" customWidth="1"/>
    <col min="16139" max="16139" width="3.875" style="14" customWidth="1"/>
    <col min="16140" max="16140" width="2.625" style="14" customWidth="1"/>
    <col min="16141" max="16141" width="3.75" style="14" customWidth="1"/>
    <col min="16142" max="16142" width="3.625" style="14" customWidth="1"/>
    <col min="16143" max="16143" width="3" style="14" customWidth="1"/>
    <col min="16144" max="16144" width="16.625" style="14" customWidth="1"/>
    <col min="16145" max="16147" width="2.125" style="14" customWidth="1"/>
    <col min="16148" max="16148" width="16.625" style="14" customWidth="1"/>
    <col min="16149" max="16149" width="3" style="14" customWidth="1"/>
    <col min="16150" max="16150" width="3.125" style="14" customWidth="1"/>
    <col min="16151" max="16151" width="2.625" style="14" customWidth="1"/>
    <col min="16152" max="16152" width="3.125" style="14" customWidth="1"/>
    <col min="16153" max="16153" width="3.5" style="14" customWidth="1"/>
    <col min="16154" max="16154" width="3" style="14" customWidth="1"/>
    <col min="16155" max="16155" width="16.625" style="14" customWidth="1"/>
    <col min="16156" max="16158" width="2.125" style="14" customWidth="1"/>
    <col min="16159" max="16159" width="16.625" style="14" customWidth="1"/>
    <col min="16160" max="16160" width="3" style="14" customWidth="1"/>
    <col min="16161" max="16161" width="3.375" style="14" customWidth="1"/>
    <col min="16162" max="16384" width="13" style="14"/>
  </cols>
  <sheetData>
    <row r="1" spans="1:33" s="17" customFormat="1" ht="20.100000000000001" customHeight="1">
      <c r="A1" s="13"/>
      <c r="B1" s="14"/>
      <c r="C1" s="15" t="s">
        <v>31</v>
      </c>
      <c r="D1" s="14"/>
      <c r="E1" s="14"/>
      <c r="F1" s="16"/>
      <c r="G1" s="16"/>
      <c r="H1" s="16"/>
      <c r="I1" s="14"/>
      <c r="J1" s="14"/>
      <c r="K1" s="14"/>
      <c r="L1" s="14"/>
      <c r="M1" s="14"/>
      <c r="N1" s="14"/>
      <c r="O1" s="14"/>
      <c r="P1" s="14"/>
      <c r="Q1" s="16"/>
      <c r="R1" s="16"/>
      <c r="S1" s="16"/>
      <c r="T1" s="14"/>
      <c r="U1" s="14"/>
      <c r="V1" s="14"/>
      <c r="W1" s="14"/>
      <c r="X1" s="14"/>
      <c r="Y1" s="14"/>
      <c r="Z1" s="14"/>
      <c r="AA1" s="14"/>
      <c r="AB1" s="16"/>
      <c r="AC1" s="16"/>
      <c r="AD1" s="16"/>
      <c r="AE1" s="14"/>
      <c r="AF1" s="14"/>
      <c r="AG1" s="14"/>
    </row>
    <row r="2" spans="1:33" s="17" customFormat="1" ht="20.100000000000001" customHeight="1" thickBot="1">
      <c r="A2" s="14"/>
      <c r="B2" s="18">
        <v>1</v>
      </c>
      <c r="C2" s="14"/>
      <c r="D2" s="14"/>
      <c r="E2" s="14"/>
      <c r="F2" s="16"/>
      <c r="G2" s="16"/>
      <c r="H2" s="16"/>
      <c r="I2" s="14"/>
      <c r="J2" s="14"/>
      <c r="K2" s="14"/>
      <c r="L2" s="14"/>
      <c r="M2" s="18">
        <v>2</v>
      </c>
      <c r="N2" s="14"/>
      <c r="O2" s="14"/>
      <c r="P2" s="14"/>
      <c r="Q2" s="16"/>
      <c r="R2" s="16"/>
      <c r="S2" s="16"/>
      <c r="T2" s="14"/>
      <c r="U2" s="14"/>
      <c r="V2" s="14"/>
      <c r="W2" s="14"/>
      <c r="X2" s="18"/>
      <c r="Y2" s="14"/>
      <c r="Z2" s="14"/>
      <c r="AA2" s="14"/>
      <c r="AB2" s="16"/>
      <c r="AC2" s="16"/>
      <c r="AD2" s="16"/>
      <c r="AE2" s="14"/>
      <c r="AF2" s="14"/>
      <c r="AG2" s="14"/>
    </row>
    <row r="3" spans="1:33" s="17" customFormat="1" ht="20.100000000000001" customHeight="1" thickBot="1">
      <c r="B3" s="19">
        <v>1</v>
      </c>
      <c r="C3" s="20" t="s">
        <v>32</v>
      </c>
      <c r="D3" s="21">
        <f>B3</f>
        <v>1</v>
      </c>
      <c r="E3" s="22" t="str">
        <f>VLOOKUP(B3,選手データ!$A$13:$L$20,2,0)</f>
        <v>四日市商</v>
      </c>
      <c r="F3" s="206" t="s">
        <v>548</v>
      </c>
      <c r="G3" s="207"/>
      <c r="H3" s="208"/>
      <c r="I3" s="22" t="str">
        <f>VLOOKUP(K3,選手データ!$A$13:$L$20,2,0)</f>
        <v>加納</v>
      </c>
      <c r="J3" s="23">
        <f>K3</f>
        <v>2</v>
      </c>
      <c r="K3" s="19">
        <v>2</v>
      </c>
      <c r="M3" s="19">
        <v>3</v>
      </c>
      <c r="N3" s="20" t="s">
        <v>32</v>
      </c>
      <c r="O3" s="21">
        <f>M3</f>
        <v>3</v>
      </c>
      <c r="P3" s="22" t="str">
        <f>VLOOKUP(M3,選手データ!$A$13:$L$20,2,0)</f>
        <v>静岡市立</v>
      </c>
      <c r="Q3" s="206" t="s">
        <v>547</v>
      </c>
      <c r="R3" s="207"/>
      <c r="S3" s="208"/>
      <c r="T3" s="22" t="str">
        <f>VLOOKUP(V3,選手データ!$A$13:$L$20,2,0)</f>
        <v>愛知啓成</v>
      </c>
      <c r="U3" s="23">
        <f>V3</f>
        <v>4</v>
      </c>
      <c r="V3" s="19">
        <v>4</v>
      </c>
      <c r="X3" s="19"/>
      <c r="Y3" s="20" t="s">
        <v>32</v>
      </c>
      <c r="Z3" s="21">
        <f>X3</f>
        <v>0</v>
      </c>
      <c r="AA3" s="22"/>
      <c r="AB3" s="206"/>
      <c r="AC3" s="207"/>
      <c r="AD3" s="208"/>
      <c r="AE3" s="22"/>
      <c r="AF3" s="23">
        <f>AG3</f>
        <v>0</v>
      </c>
      <c r="AG3" s="19"/>
    </row>
    <row r="4" spans="1:33" s="17" customFormat="1" ht="20.100000000000001" customHeight="1">
      <c r="B4" s="19">
        <v>1</v>
      </c>
      <c r="C4" s="24" t="s">
        <v>68</v>
      </c>
      <c r="D4" s="25"/>
      <c r="E4" s="26" t="str">
        <f>VLOOKUP($B$3,選手データ!$A$13:$L$20,B4+3,0)</f>
        <v>林　　妃鞠①</v>
      </c>
      <c r="F4" s="197" t="s">
        <v>556</v>
      </c>
      <c r="G4" s="198"/>
      <c r="H4" s="199"/>
      <c r="I4" s="27" t="str">
        <f>VLOOKUP($K$3,選手データ!$A$13:$L$20,K4+3,0)</f>
        <v>白橋　乃詠①</v>
      </c>
      <c r="J4" s="28"/>
      <c r="K4" s="19">
        <v>1</v>
      </c>
      <c r="M4" s="19">
        <v>1</v>
      </c>
      <c r="N4" s="24" t="s">
        <v>69</v>
      </c>
      <c r="O4" s="25"/>
      <c r="P4" s="26" t="str">
        <f>VLOOKUP($M$3,選手データ!$A$13:$L$20,M4+3,0)</f>
        <v>鈴木　陽和①</v>
      </c>
      <c r="Q4" s="197" t="s">
        <v>556</v>
      </c>
      <c r="R4" s="198"/>
      <c r="S4" s="199"/>
      <c r="T4" s="27" t="str">
        <f>VLOOKUP($V$3,選手データ!$A$13:$L$20,V4+3,0)</f>
        <v>亀谷　真海②</v>
      </c>
      <c r="U4" s="28"/>
      <c r="V4" s="19">
        <v>1</v>
      </c>
      <c r="X4" s="19"/>
      <c r="Y4" s="24" t="s">
        <v>33</v>
      </c>
      <c r="Z4" s="25"/>
      <c r="AA4" s="26"/>
      <c r="AB4" s="197"/>
      <c r="AC4" s="198"/>
      <c r="AD4" s="199"/>
      <c r="AE4" s="27"/>
      <c r="AF4" s="28"/>
      <c r="AG4" s="19"/>
    </row>
    <row r="5" spans="1:33" s="17" customFormat="1" ht="20.100000000000001" customHeight="1">
      <c r="B5" s="19">
        <v>4</v>
      </c>
      <c r="C5" s="189" t="s">
        <v>34</v>
      </c>
      <c r="D5" s="29"/>
      <c r="E5" s="30" t="str">
        <f>VLOOKUP($B$3,選手データ!$A$13:$L$20,B5+3,0)</f>
        <v>後藤　苺衣①</v>
      </c>
      <c r="F5" s="200" t="s">
        <v>555</v>
      </c>
      <c r="G5" s="201"/>
      <c r="H5" s="202"/>
      <c r="I5" s="30" t="str">
        <f>VLOOKUP($K$3,選手データ!$A$13:$L$20,K5+3,0)</f>
        <v>古田　暖乃②</v>
      </c>
      <c r="J5" s="31"/>
      <c r="K5" s="19">
        <v>4</v>
      </c>
      <c r="M5" s="19">
        <v>4</v>
      </c>
      <c r="N5" s="189" t="s">
        <v>34</v>
      </c>
      <c r="O5" s="29"/>
      <c r="P5" s="30" t="str">
        <f>VLOOKUP($M$3,選手データ!$A$13:$L$20,M5+3,0)</f>
        <v>池谷　月花②</v>
      </c>
      <c r="Q5" s="200" t="s">
        <v>556</v>
      </c>
      <c r="R5" s="201"/>
      <c r="S5" s="202"/>
      <c r="T5" s="30" t="str">
        <f>VLOOKUP($V$3,選手データ!$A$13:$L$20,V5+3,0)</f>
        <v>深谷　紗羽②</v>
      </c>
      <c r="U5" s="31"/>
      <c r="V5" s="19">
        <v>3</v>
      </c>
      <c r="X5" s="19"/>
      <c r="Y5" s="189" t="s">
        <v>70</v>
      </c>
      <c r="Z5" s="29"/>
      <c r="AA5" s="30"/>
      <c r="AB5" s="200"/>
      <c r="AC5" s="201"/>
      <c r="AD5" s="202"/>
      <c r="AE5" s="30"/>
      <c r="AF5" s="31"/>
      <c r="AG5" s="19"/>
    </row>
    <row r="6" spans="1:33" s="17" customFormat="1" ht="20.100000000000001" customHeight="1">
      <c r="B6" s="19">
        <v>7</v>
      </c>
      <c r="C6" s="190"/>
      <c r="D6" s="32"/>
      <c r="E6" s="33" t="str">
        <f>VLOOKUP($B$3,選手データ!$A$13:$L$20,B6+3,0)</f>
        <v>安髙　日渚莉②</v>
      </c>
      <c r="F6" s="203"/>
      <c r="G6" s="204"/>
      <c r="H6" s="205"/>
      <c r="I6" s="34" t="str">
        <f>VLOOKUP($K$3,選手データ!$A$13:$L$20,K6+3,0)</f>
        <v>伏屋　若葉①</v>
      </c>
      <c r="J6" s="35"/>
      <c r="K6" s="19">
        <v>6</v>
      </c>
      <c r="M6" s="19">
        <v>5</v>
      </c>
      <c r="N6" s="190"/>
      <c r="O6" s="32"/>
      <c r="P6" s="33" t="str">
        <f>VLOOKUP($M$3,選手データ!$A$13:$L$20,M6+3,0)</f>
        <v>稲葉　蘭藍②</v>
      </c>
      <c r="Q6" s="203"/>
      <c r="R6" s="204"/>
      <c r="S6" s="205"/>
      <c r="T6" s="34" t="str">
        <f>VLOOKUP($V$3,選手データ!$A$13:$L$20,V6+3,0)</f>
        <v>水野　晴菜①</v>
      </c>
      <c r="U6" s="35"/>
      <c r="V6" s="19">
        <v>8</v>
      </c>
      <c r="X6" s="19"/>
      <c r="Y6" s="190"/>
      <c r="Z6" s="32"/>
      <c r="AA6" s="33"/>
      <c r="AB6" s="203"/>
      <c r="AC6" s="204"/>
      <c r="AD6" s="205"/>
      <c r="AE6" s="34"/>
      <c r="AF6" s="35"/>
      <c r="AG6" s="19"/>
    </row>
    <row r="7" spans="1:33" s="17" customFormat="1" ht="20.100000000000001" customHeight="1">
      <c r="B7" s="19">
        <v>2</v>
      </c>
      <c r="C7" s="36" t="s">
        <v>71</v>
      </c>
      <c r="D7" s="37"/>
      <c r="E7" s="38" t="str">
        <f>VLOOKUP($B$3,選手データ!$A$13:$L$20,B7+3,0)</f>
        <v>髙山　　揺②</v>
      </c>
      <c r="F7" s="186" t="s">
        <v>555</v>
      </c>
      <c r="G7" s="187"/>
      <c r="H7" s="188"/>
      <c r="I7" s="38" t="str">
        <f>VLOOKUP($K$3,選手データ!$A$13:$L$20,K7+3,0)</f>
        <v>亀山　紗希①</v>
      </c>
      <c r="J7" s="39"/>
      <c r="K7" s="19">
        <v>2</v>
      </c>
      <c r="M7" s="19">
        <v>2</v>
      </c>
      <c r="N7" s="36" t="s">
        <v>72</v>
      </c>
      <c r="O7" s="37"/>
      <c r="P7" s="38" t="str">
        <f>VLOOKUP($M$3,選手データ!$A$13:$L$20,M7+3,0)</f>
        <v>松永　結楽②</v>
      </c>
      <c r="Q7" s="186" t="s">
        <v>553</v>
      </c>
      <c r="R7" s="187"/>
      <c r="S7" s="188"/>
      <c r="T7" s="38" t="str">
        <f>VLOOKUP($V$3,選手データ!$A$13:$L$20,V7+3,0)</f>
        <v>大矢　夏寧②</v>
      </c>
      <c r="U7" s="39"/>
      <c r="V7" s="19">
        <v>2</v>
      </c>
      <c r="X7" s="19"/>
      <c r="Y7" s="36" t="s">
        <v>37</v>
      </c>
      <c r="Z7" s="37"/>
      <c r="AA7" s="38"/>
      <c r="AB7" s="186"/>
      <c r="AC7" s="187"/>
      <c r="AD7" s="188"/>
      <c r="AE7" s="38"/>
      <c r="AF7" s="39"/>
      <c r="AG7" s="19"/>
    </row>
    <row r="8" spans="1:33" s="17" customFormat="1" ht="20.100000000000001" customHeight="1">
      <c r="B8" s="19">
        <v>5</v>
      </c>
      <c r="C8" s="189" t="s">
        <v>38</v>
      </c>
      <c r="D8" s="29"/>
      <c r="E8" s="30" t="str">
        <f>VLOOKUP($B$3,選手データ!$A$13:$L$20,B8+3,0)</f>
        <v>加藤　歌里②</v>
      </c>
      <c r="F8" s="191" t="s">
        <v>555</v>
      </c>
      <c r="G8" s="192"/>
      <c r="H8" s="193"/>
      <c r="I8" s="30" t="str">
        <f>VLOOKUP($K$3,選手データ!$A$13:$L$20,K8+3,0)</f>
        <v>小川　侑紗①</v>
      </c>
      <c r="J8" s="31"/>
      <c r="K8" s="19">
        <v>5</v>
      </c>
      <c r="M8" s="19">
        <v>6</v>
      </c>
      <c r="N8" s="189" t="s">
        <v>73</v>
      </c>
      <c r="O8" s="29"/>
      <c r="P8" s="30" t="str">
        <f>VLOOKUP($M$3,選手データ!$A$13:$L$20,M8+3,0)</f>
        <v>麻布　実来②</v>
      </c>
      <c r="Q8" s="191" t="s">
        <v>558</v>
      </c>
      <c r="R8" s="192"/>
      <c r="S8" s="193"/>
      <c r="T8" s="30" t="str">
        <f>VLOOKUP($V$3,選手データ!$A$13:$L$20,V8+3,0)</f>
        <v>大森　美桜②</v>
      </c>
      <c r="U8" s="31"/>
      <c r="V8" s="19">
        <v>5</v>
      </c>
      <c r="X8" s="19"/>
      <c r="Y8" s="189" t="s">
        <v>74</v>
      </c>
      <c r="Z8" s="29"/>
      <c r="AA8" s="30"/>
      <c r="AB8" s="191"/>
      <c r="AC8" s="192"/>
      <c r="AD8" s="193"/>
      <c r="AE8" s="30"/>
      <c r="AF8" s="31"/>
      <c r="AG8" s="19"/>
    </row>
    <row r="9" spans="1:33" s="17" customFormat="1" ht="20.100000000000001" customHeight="1">
      <c r="B9" s="19">
        <v>6</v>
      </c>
      <c r="C9" s="190"/>
      <c r="D9" s="40"/>
      <c r="E9" s="41" t="str">
        <f>VLOOKUP($B$3,選手データ!$A$13:$L$20,B9+3,0)</f>
        <v>川出　晶葉②</v>
      </c>
      <c r="F9" s="194"/>
      <c r="G9" s="195"/>
      <c r="H9" s="196"/>
      <c r="I9" s="41" t="str">
        <f>VLOOKUP($K$3,選手データ!$A$13:$L$20,K9+3,0)</f>
        <v>飯田　ほのか①</v>
      </c>
      <c r="J9" s="42"/>
      <c r="K9" s="19">
        <v>7</v>
      </c>
      <c r="M9" s="19">
        <v>7</v>
      </c>
      <c r="N9" s="190"/>
      <c r="O9" s="40"/>
      <c r="P9" s="41" t="str">
        <f>VLOOKUP($M$3,選手データ!$A$13:$L$20,M9+3,0)</f>
        <v>阿部　まりあ②</v>
      </c>
      <c r="Q9" s="194"/>
      <c r="R9" s="195"/>
      <c r="S9" s="196"/>
      <c r="T9" s="41" t="str">
        <f>VLOOKUP($V$3,選手データ!$A$13:$L$20,V9+3,0)</f>
        <v>藤森　美咲①</v>
      </c>
      <c r="U9" s="42"/>
      <c r="V9" s="19">
        <v>7</v>
      </c>
      <c r="X9" s="19"/>
      <c r="Y9" s="190"/>
      <c r="Z9" s="40"/>
      <c r="AA9" s="41"/>
      <c r="AB9" s="194"/>
      <c r="AC9" s="195"/>
      <c r="AD9" s="196"/>
      <c r="AE9" s="41"/>
      <c r="AF9" s="42"/>
      <c r="AG9" s="19"/>
    </row>
    <row r="10" spans="1:33" s="17" customFormat="1" ht="20.100000000000001" customHeight="1" thickBot="1">
      <c r="B10" s="19">
        <v>3</v>
      </c>
      <c r="C10" s="43" t="s">
        <v>39</v>
      </c>
      <c r="D10" s="44"/>
      <c r="E10" s="45" t="str">
        <f>VLOOKUP($B$3,選手データ!$A$13:$L$20,B10+3,0)</f>
        <v>折坂　優羽①</v>
      </c>
      <c r="F10" s="183" t="s">
        <v>552</v>
      </c>
      <c r="G10" s="184"/>
      <c r="H10" s="185"/>
      <c r="I10" s="45" t="str">
        <f>VLOOKUP($K$3,選手データ!$A$13:$L$20,K10+3,0)</f>
        <v>木股　弥子①</v>
      </c>
      <c r="J10" s="46"/>
      <c r="K10" s="19">
        <v>3</v>
      </c>
      <c r="M10" s="19">
        <v>3</v>
      </c>
      <c r="N10" s="43" t="s">
        <v>39</v>
      </c>
      <c r="O10" s="44"/>
      <c r="P10" s="45" t="str">
        <f>VLOOKUP($M$3,選手データ!$A$13:$L$20,M10+3,0)</f>
        <v>飯塚　仁珠②</v>
      </c>
      <c r="Q10" s="183" t="s">
        <v>551</v>
      </c>
      <c r="R10" s="184"/>
      <c r="S10" s="185"/>
      <c r="T10" s="45" t="str">
        <f>VLOOKUP($V$3,選手データ!$A$13:$L$20,V10+3,0)</f>
        <v>香川　眞子②</v>
      </c>
      <c r="U10" s="46"/>
      <c r="V10" s="19">
        <v>4</v>
      </c>
      <c r="X10" s="19"/>
      <c r="Y10" s="43" t="s">
        <v>39</v>
      </c>
      <c r="Z10" s="44"/>
      <c r="AA10" s="45"/>
      <c r="AB10" s="183"/>
      <c r="AC10" s="184"/>
      <c r="AD10" s="185"/>
      <c r="AE10" s="45"/>
      <c r="AF10" s="46"/>
      <c r="AG10" s="19"/>
    </row>
    <row r="11" spans="1:33" s="17" customFormat="1" ht="20.100000000000001" customHeight="1" thickBot="1">
      <c r="A11" s="14"/>
      <c r="B11" s="18">
        <v>3</v>
      </c>
      <c r="C11" s="14"/>
      <c r="D11" s="14"/>
      <c r="E11" s="14"/>
      <c r="F11" s="47"/>
      <c r="G11" s="47"/>
      <c r="H11" s="47"/>
      <c r="I11" s="14"/>
      <c r="J11" s="14"/>
      <c r="K11" s="14"/>
      <c r="L11" s="14"/>
      <c r="M11" s="18">
        <v>4</v>
      </c>
      <c r="N11" s="14"/>
      <c r="O11" s="14"/>
      <c r="P11" s="14"/>
      <c r="Q11" s="47"/>
      <c r="R11" s="47"/>
      <c r="S11" s="47"/>
      <c r="T11" s="14"/>
      <c r="U11" s="14"/>
      <c r="V11" s="14"/>
      <c r="W11" s="14"/>
      <c r="X11" s="18"/>
      <c r="Y11" s="14"/>
      <c r="Z11" s="14"/>
      <c r="AA11" s="14"/>
      <c r="AB11" s="47"/>
      <c r="AC11" s="47"/>
      <c r="AD11" s="47"/>
      <c r="AE11" s="14"/>
      <c r="AF11" s="14"/>
      <c r="AG11" s="14"/>
    </row>
    <row r="12" spans="1:33" s="17" customFormat="1" ht="20.100000000000001" customHeight="1" thickBot="1">
      <c r="B12" s="19">
        <v>5</v>
      </c>
      <c r="C12" s="20" t="s">
        <v>32</v>
      </c>
      <c r="D12" s="21">
        <f>B12</f>
        <v>5</v>
      </c>
      <c r="E12" s="22" t="str">
        <f>VLOOKUP(B12,選手データ!$A$13:$L$20,2,0)</f>
        <v>県岐阜商</v>
      </c>
      <c r="F12" s="206" t="s">
        <v>547</v>
      </c>
      <c r="G12" s="207"/>
      <c r="H12" s="208"/>
      <c r="I12" s="22" t="str">
        <f>VLOOKUP(K12,選手データ!$A$13:$L$20,2,0)</f>
        <v>椙山女学園</v>
      </c>
      <c r="J12" s="23">
        <f>K12</f>
        <v>6</v>
      </c>
      <c r="K12" s="19">
        <v>6</v>
      </c>
      <c r="M12" s="19">
        <v>8</v>
      </c>
      <c r="N12" s="20" t="s">
        <v>32</v>
      </c>
      <c r="O12" s="21">
        <f>M12</f>
        <v>8</v>
      </c>
      <c r="P12" s="22" t="str">
        <f>VLOOKUP(M12,選手データ!$A$13:$L$20,2,0)</f>
        <v>浜松市立</v>
      </c>
      <c r="Q12" s="206" t="s">
        <v>548</v>
      </c>
      <c r="R12" s="207"/>
      <c r="S12" s="208"/>
      <c r="T12" s="22" t="str">
        <f>VLOOKUP(V12,選手データ!$A$13:$L$20,2,0)</f>
        <v>四日市西</v>
      </c>
      <c r="U12" s="23">
        <f>V12</f>
        <v>7</v>
      </c>
      <c r="V12" s="19">
        <v>7</v>
      </c>
      <c r="X12" s="19"/>
      <c r="Y12" s="20" t="s">
        <v>41</v>
      </c>
      <c r="Z12" s="21">
        <f>X12</f>
        <v>0</v>
      </c>
      <c r="AA12" s="22"/>
      <c r="AB12" s="206"/>
      <c r="AC12" s="207"/>
      <c r="AD12" s="208"/>
      <c r="AE12" s="22"/>
      <c r="AF12" s="23">
        <f>AG12</f>
        <v>0</v>
      </c>
      <c r="AG12" s="19"/>
    </row>
    <row r="13" spans="1:33" s="17" customFormat="1" ht="20.100000000000001" customHeight="1">
      <c r="B13" s="19">
        <v>2</v>
      </c>
      <c r="C13" s="24" t="s">
        <v>46</v>
      </c>
      <c r="D13" s="25"/>
      <c r="E13" s="26" t="str">
        <f>VLOOKUP($B$12,選手データ!$A$13:$L$20,B13+3,0)</f>
        <v>佐野　愛鈴①</v>
      </c>
      <c r="F13" s="197" t="s">
        <v>554</v>
      </c>
      <c r="G13" s="198"/>
      <c r="H13" s="199"/>
      <c r="I13" s="27" t="str">
        <f>VLOOKUP($K$12,選手データ!$A$13:$L$20,K13+3,0)</f>
        <v>山内　華乃①</v>
      </c>
      <c r="J13" s="28"/>
      <c r="K13" s="19">
        <v>1</v>
      </c>
      <c r="M13" s="19">
        <v>1</v>
      </c>
      <c r="N13" s="24" t="s">
        <v>46</v>
      </c>
      <c r="O13" s="25"/>
      <c r="P13" s="26" t="str">
        <f>VLOOKUP($M$12,選手データ!$A$13:$L$20,M13+3,0)</f>
        <v>二宮　茉子②</v>
      </c>
      <c r="Q13" s="197" t="s">
        <v>552</v>
      </c>
      <c r="R13" s="198"/>
      <c r="S13" s="199"/>
      <c r="T13" s="27" t="str">
        <f>VLOOKUP($V$12,選手データ!$A$13:$L$20,V13+3,0)</f>
        <v>坂田　桃花①</v>
      </c>
      <c r="U13" s="28"/>
      <c r="V13" s="19">
        <v>1</v>
      </c>
      <c r="X13" s="19"/>
      <c r="Y13" s="24" t="s">
        <v>46</v>
      </c>
      <c r="Z13" s="25"/>
      <c r="AA13" s="26"/>
      <c r="AB13" s="197"/>
      <c r="AC13" s="198"/>
      <c r="AD13" s="199"/>
      <c r="AE13" s="27"/>
      <c r="AF13" s="28"/>
      <c r="AG13" s="19"/>
    </row>
    <row r="14" spans="1:33" s="17" customFormat="1" ht="20.100000000000001" customHeight="1">
      <c r="B14" s="19">
        <v>1</v>
      </c>
      <c r="C14" s="189" t="s">
        <v>42</v>
      </c>
      <c r="D14" s="29"/>
      <c r="E14" s="30" t="str">
        <f>VLOOKUP($B$12,選手データ!$A$13:$L$20,B14+3,0)</f>
        <v>向山　莉央①</v>
      </c>
      <c r="F14" s="200" t="s">
        <v>559</v>
      </c>
      <c r="G14" s="201"/>
      <c r="H14" s="202"/>
      <c r="I14" s="30" t="str">
        <f>VLOOKUP($K$12,選手データ!$A$13:$L$20,K14+3,0)</f>
        <v>鈴木　陽葉①</v>
      </c>
      <c r="J14" s="31"/>
      <c r="K14" s="19">
        <v>4</v>
      </c>
      <c r="M14" s="19">
        <v>4</v>
      </c>
      <c r="N14" s="189" t="s">
        <v>42</v>
      </c>
      <c r="O14" s="29"/>
      <c r="P14" s="30" t="str">
        <f>VLOOKUP($M$12,選手データ!$A$13:$L$20,M14+3,0)</f>
        <v>岸井　ののは②</v>
      </c>
      <c r="Q14" s="200" t="s">
        <v>555</v>
      </c>
      <c r="R14" s="201"/>
      <c r="S14" s="202"/>
      <c r="T14" s="30" t="str">
        <f>VLOOKUP($V$12,選手データ!$A$13:$L$20,V14+3,0)</f>
        <v>山口　実南②</v>
      </c>
      <c r="U14" s="31"/>
      <c r="V14" s="19">
        <v>4</v>
      </c>
      <c r="X14" s="19"/>
      <c r="Y14" s="189" t="s">
        <v>42</v>
      </c>
      <c r="Z14" s="29"/>
      <c r="AA14" s="30"/>
      <c r="AB14" s="200"/>
      <c r="AC14" s="201"/>
      <c r="AD14" s="202"/>
      <c r="AE14" s="30"/>
      <c r="AF14" s="31"/>
      <c r="AG14" s="19"/>
    </row>
    <row r="15" spans="1:33" s="17" customFormat="1" ht="20.100000000000001" customHeight="1">
      <c r="B15" s="19">
        <v>5</v>
      </c>
      <c r="C15" s="190"/>
      <c r="D15" s="32"/>
      <c r="E15" s="33" t="str">
        <f>VLOOKUP($B$12,選手データ!$A$13:$L$20,B15+3,0)</f>
        <v>酒井　菜帆①</v>
      </c>
      <c r="F15" s="203"/>
      <c r="G15" s="204"/>
      <c r="H15" s="205"/>
      <c r="I15" s="34" t="str">
        <f>VLOOKUP($K$12,選手データ!$A$13:$L$20,K15+3,0)</f>
        <v>渡邉　菜央①</v>
      </c>
      <c r="J15" s="35"/>
      <c r="K15" s="19">
        <v>5</v>
      </c>
      <c r="M15" s="19">
        <v>7</v>
      </c>
      <c r="N15" s="190"/>
      <c r="O15" s="32"/>
      <c r="P15" s="33" t="str">
        <f>VLOOKUP($M$12,選手データ!$A$13:$L$20,M15+3,0)</f>
        <v>鈴木　日菜多②</v>
      </c>
      <c r="Q15" s="203"/>
      <c r="R15" s="204"/>
      <c r="S15" s="205"/>
      <c r="T15" s="34" t="str">
        <f>VLOOKUP($V$12,選手データ!$A$13:$L$20,V15+3,0)</f>
        <v>奥村　有澄②</v>
      </c>
      <c r="U15" s="35"/>
      <c r="V15" s="19">
        <v>5</v>
      </c>
      <c r="X15" s="19"/>
      <c r="Y15" s="190"/>
      <c r="Z15" s="32"/>
      <c r="AA15" s="33"/>
      <c r="AB15" s="203"/>
      <c r="AC15" s="204"/>
      <c r="AD15" s="205"/>
      <c r="AE15" s="34"/>
      <c r="AF15" s="35"/>
      <c r="AG15" s="19"/>
    </row>
    <row r="16" spans="1:33" s="17" customFormat="1" ht="20.100000000000001" customHeight="1">
      <c r="B16" s="19">
        <v>3</v>
      </c>
      <c r="C16" s="36" t="s">
        <v>43</v>
      </c>
      <c r="D16" s="37"/>
      <c r="E16" s="38" t="str">
        <f>VLOOKUP($B$12,選手データ!$A$13:$L$20,B16+3,0)</f>
        <v>杉山　七菜②</v>
      </c>
      <c r="F16" s="186" t="s">
        <v>552</v>
      </c>
      <c r="G16" s="187"/>
      <c r="H16" s="188"/>
      <c r="I16" s="38" t="str">
        <f>VLOOKUP($K$12,選手データ!$A$13:$L$20,K16+3,0)</f>
        <v>清水　　葵①</v>
      </c>
      <c r="J16" s="39"/>
      <c r="K16" s="19">
        <v>2</v>
      </c>
      <c r="M16" s="19">
        <v>2</v>
      </c>
      <c r="N16" s="36" t="s">
        <v>43</v>
      </c>
      <c r="O16" s="37"/>
      <c r="P16" s="38" t="str">
        <f>VLOOKUP($M$12,選手データ!$A$13:$L$20,M16+3,0)</f>
        <v>藤本　舞衣②</v>
      </c>
      <c r="Q16" s="186" t="s">
        <v>556</v>
      </c>
      <c r="R16" s="187"/>
      <c r="S16" s="188"/>
      <c r="T16" s="38" t="str">
        <f>VLOOKUP($V$12,選手データ!$A$13:$L$20,V16+3,0)</f>
        <v>矢部　遥香①</v>
      </c>
      <c r="U16" s="39"/>
      <c r="V16" s="19">
        <v>2</v>
      </c>
      <c r="X16" s="19"/>
      <c r="Y16" s="36" t="s">
        <v>43</v>
      </c>
      <c r="Z16" s="37"/>
      <c r="AA16" s="38"/>
      <c r="AB16" s="186"/>
      <c r="AC16" s="187"/>
      <c r="AD16" s="188"/>
      <c r="AE16" s="38"/>
      <c r="AF16" s="39"/>
      <c r="AG16" s="19"/>
    </row>
    <row r="17" spans="1:33" s="17" customFormat="1" ht="20.100000000000001" customHeight="1">
      <c r="B17" s="19">
        <v>6</v>
      </c>
      <c r="C17" s="189" t="s">
        <v>44</v>
      </c>
      <c r="D17" s="29"/>
      <c r="E17" s="30" t="str">
        <f>VLOOKUP($B$12,選手データ!$A$13:$L$20,B17+3,0)</f>
        <v>村山　瑚都②</v>
      </c>
      <c r="F17" s="191" t="s">
        <v>551</v>
      </c>
      <c r="G17" s="192"/>
      <c r="H17" s="193"/>
      <c r="I17" s="30" t="str">
        <f>VLOOKUP($K$12,選手データ!$A$13:$L$20,K17+3,0)</f>
        <v>三岡　　叶①</v>
      </c>
      <c r="J17" s="31"/>
      <c r="K17" s="19">
        <v>6</v>
      </c>
      <c r="M17" s="19">
        <v>5</v>
      </c>
      <c r="N17" s="189" t="s">
        <v>44</v>
      </c>
      <c r="O17" s="29"/>
      <c r="P17" s="30" t="str">
        <f>VLOOKUP($M$12,選手データ!$A$13:$L$20,M17+3,0)</f>
        <v>伊藤　あさひ①</v>
      </c>
      <c r="Q17" s="191" t="s">
        <v>552</v>
      </c>
      <c r="R17" s="192"/>
      <c r="S17" s="193"/>
      <c r="T17" s="30" t="str">
        <f>VLOOKUP($V$12,選手データ!$A$13:$L$20,V17+3,0)</f>
        <v>堤　　芹菜①</v>
      </c>
      <c r="U17" s="31"/>
      <c r="V17" s="19">
        <v>6</v>
      </c>
      <c r="X17" s="19"/>
      <c r="Y17" s="189" t="s">
        <v>44</v>
      </c>
      <c r="Z17" s="29"/>
      <c r="AA17" s="30"/>
      <c r="AB17" s="191"/>
      <c r="AC17" s="192"/>
      <c r="AD17" s="193"/>
      <c r="AE17" s="30"/>
      <c r="AF17" s="31"/>
      <c r="AG17" s="19"/>
    </row>
    <row r="18" spans="1:33" s="17" customFormat="1" ht="20.100000000000001" customHeight="1">
      <c r="B18" s="19">
        <v>7</v>
      </c>
      <c r="C18" s="190"/>
      <c r="D18" s="40"/>
      <c r="E18" s="41" t="str">
        <f>VLOOKUP($B$12,選手データ!$A$13:$L$20,B18+3,0)</f>
        <v>今井　心音②</v>
      </c>
      <c r="F18" s="194"/>
      <c r="G18" s="195"/>
      <c r="H18" s="196"/>
      <c r="I18" s="41" t="str">
        <f>VLOOKUP($K$12,選手データ!$A$13:$L$20,K18+3,0)</f>
        <v>髙橋　淑菜②</v>
      </c>
      <c r="J18" s="42"/>
      <c r="K18" s="19">
        <v>9</v>
      </c>
      <c r="M18" s="19">
        <v>6</v>
      </c>
      <c r="N18" s="190"/>
      <c r="O18" s="40"/>
      <c r="P18" s="41" t="str">
        <f>VLOOKUP($M$12,選手データ!$A$13:$L$20,M18+3,0)</f>
        <v>佐藤　汐乃果①</v>
      </c>
      <c r="Q18" s="194"/>
      <c r="R18" s="195"/>
      <c r="S18" s="196"/>
      <c r="T18" s="41" t="str">
        <f>VLOOKUP($V$12,選手データ!$A$13:$L$20,V18+3,0)</f>
        <v>岡野　里音②</v>
      </c>
      <c r="U18" s="42"/>
      <c r="V18" s="19">
        <v>7</v>
      </c>
      <c r="X18" s="19"/>
      <c r="Y18" s="190"/>
      <c r="Z18" s="40"/>
      <c r="AA18" s="41"/>
      <c r="AB18" s="194"/>
      <c r="AC18" s="195"/>
      <c r="AD18" s="196"/>
      <c r="AE18" s="41"/>
      <c r="AF18" s="42"/>
      <c r="AG18" s="19"/>
    </row>
    <row r="19" spans="1:33" s="17" customFormat="1" ht="20.100000000000001" customHeight="1" thickBot="1">
      <c r="B19" s="19">
        <v>4</v>
      </c>
      <c r="C19" s="43" t="s">
        <v>40</v>
      </c>
      <c r="D19" s="44"/>
      <c r="E19" s="45" t="str">
        <f>VLOOKUP($B$12,選手データ!$A$13:$L$20,B19+3,0)</f>
        <v>大野　　暖①</v>
      </c>
      <c r="F19" s="183" t="s">
        <v>551</v>
      </c>
      <c r="G19" s="184"/>
      <c r="H19" s="185"/>
      <c r="I19" s="45" t="str">
        <f>VLOOKUP($K$12,選手データ!$A$13:$L$20,K19+3,0)</f>
        <v>高田　知穂②</v>
      </c>
      <c r="J19" s="46"/>
      <c r="K19" s="19">
        <v>3</v>
      </c>
      <c r="M19" s="19">
        <v>3</v>
      </c>
      <c r="N19" s="43" t="s">
        <v>40</v>
      </c>
      <c r="O19" s="44"/>
      <c r="P19" s="45" t="str">
        <f>VLOOKUP($M$12,選手データ!$A$13:$L$20,M19+3,0)</f>
        <v>木下　花穂①</v>
      </c>
      <c r="Q19" s="183" t="s">
        <v>552</v>
      </c>
      <c r="R19" s="184"/>
      <c r="S19" s="185"/>
      <c r="T19" s="45" t="str">
        <f>VLOOKUP($V$12,選手データ!$A$13:$L$20,V19+3,0)</f>
        <v>榺　　梨帆②</v>
      </c>
      <c r="U19" s="46"/>
      <c r="V19" s="19">
        <v>3</v>
      </c>
      <c r="X19" s="19"/>
      <c r="Y19" s="43" t="s">
        <v>40</v>
      </c>
      <c r="Z19" s="44"/>
      <c r="AA19" s="45"/>
      <c r="AB19" s="183"/>
      <c r="AC19" s="184"/>
      <c r="AD19" s="185"/>
      <c r="AE19" s="45"/>
      <c r="AF19" s="46"/>
      <c r="AG19" s="19"/>
    </row>
    <row r="20" spans="1:33" s="17" customFormat="1" ht="20.100000000000001" customHeight="1">
      <c r="B20" s="126"/>
      <c r="C20" s="123"/>
      <c r="D20" s="124"/>
      <c r="E20" s="123"/>
      <c r="F20" s="125"/>
      <c r="G20" s="125"/>
      <c r="H20" s="125"/>
      <c r="I20" s="123"/>
      <c r="J20" s="124"/>
      <c r="K20" s="126"/>
      <c r="L20" s="14"/>
      <c r="M20" s="126"/>
      <c r="N20" s="123"/>
      <c r="O20" s="124"/>
      <c r="P20" s="123"/>
      <c r="Q20" s="125"/>
      <c r="R20" s="125"/>
      <c r="S20" s="125"/>
      <c r="T20" s="123"/>
      <c r="U20" s="124"/>
      <c r="V20" s="126"/>
      <c r="X20" s="19"/>
      <c r="Y20" s="34"/>
      <c r="Z20" s="60"/>
      <c r="AA20" s="34"/>
      <c r="AB20" s="61"/>
      <c r="AC20" s="120"/>
      <c r="AD20" s="120"/>
      <c r="AE20" s="34"/>
      <c r="AF20" s="60"/>
      <c r="AG20" s="19"/>
    </row>
    <row r="21" spans="1:33" s="17" customFormat="1" ht="20.100000000000001" customHeight="1">
      <c r="B21" s="126"/>
      <c r="C21" s="124" t="s">
        <v>389</v>
      </c>
      <c r="D21" s="124"/>
      <c r="E21" s="123"/>
      <c r="F21" s="125"/>
      <c r="G21" s="125"/>
      <c r="H21" s="125"/>
      <c r="I21" s="123"/>
      <c r="J21" s="124"/>
      <c r="K21" s="126"/>
      <c r="L21" s="14"/>
      <c r="M21" s="126"/>
      <c r="N21" s="123"/>
      <c r="O21" s="124"/>
      <c r="P21" s="123"/>
      <c r="Q21" s="125"/>
      <c r="R21" s="125"/>
      <c r="S21" s="125"/>
      <c r="T21" s="123"/>
      <c r="U21" s="124"/>
      <c r="V21" s="126"/>
      <c r="X21" s="19"/>
      <c r="Y21" s="34"/>
      <c r="Z21" s="60"/>
      <c r="AA21" s="34"/>
      <c r="AB21" s="61"/>
      <c r="AC21" s="120"/>
      <c r="AD21" s="120"/>
      <c r="AE21" s="34"/>
      <c r="AF21" s="60"/>
      <c r="AG21" s="19"/>
    </row>
    <row r="22" spans="1:33" s="17" customFormat="1" ht="20.100000000000001" customHeight="1" thickBot="1">
      <c r="A22" s="14"/>
      <c r="B22" s="18">
        <v>5</v>
      </c>
      <c r="C22" s="14"/>
      <c r="D22" s="14"/>
      <c r="E22" s="14"/>
      <c r="F22" s="47"/>
      <c r="G22" s="47"/>
      <c r="H22" s="47"/>
      <c r="I22" s="14"/>
      <c r="J22" s="14"/>
      <c r="K22" s="14"/>
      <c r="L22" s="14"/>
      <c r="M22" s="18">
        <v>6</v>
      </c>
      <c r="N22" s="14"/>
      <c r="O22" s="14"/>
      <c r="P22" s="14"/>
      <c r="Q22" s="47"/>
      <c r="R22" s="47"/>
      <c r="S22" s="47"/>
      <c r="T22" s="14"/>
      <c r="U22" s="14"/>
      <c r="V22" s="14"/>
      <c r="W22" s="14"/>
      <c r="X22" s="18"/>
      <c r="Y22" s="14"/>
      <c r="Z22" s="14"/>
      <c r="AA22" s="14"/>
      <c r="AB22" s="47"/>
      <c r="AC22" s="47"/>
      <c r="AD22" s="47"/>
      <c r="AE22" s="14"/>
      <c r="AF22" s="14"/>
      <c r="AG22" s="14"/>
    </row>
    <row r="23" spans="1:33" s="17" customFormat="1" ht="20.100000000000001" customHeight="1" thickBot="1">
      <c r="B23" s="19">
        <v>1</v>
      </c>
      <c r="C23" s="20" t="s">
        <v>393</v>
      </c>
      <c r="D23" s="21">
        <f>B23</f>
        <v>1</v>
      </c>
      <c r="E23" s="22" t="str">
        <f>VLOOKUP(B23,選手データ!$A$13:$L$20,2,0)</f>
        <v>四日市商</v>
      </c>
      <c r="F23" s="206" t="s">
        <v>567</v>
      </c>
      <c r="G23" s="207"/>
      <c r="H23" s="208"/>
      <c r="I23" s="22" t="str">
        <f>VLOOKUP(K23,選手データ!$A$13:$L$20,2,0)</f>
        <v>静岡市立</v>
      </c>
      <c r="J23" s="23">
        <f>K23</f>
        <v>3</v>
      </c>
      <c r="K23" s="19">
        <v>3</v>
      </c>
      <c r="M23" s="19">
        <v>8</v>
      </c>
      <c r="N23" s="20" t="s">
        <v>393</v>
      </c>
      <c r="O23" s="21">
        <f>M23</f>
        <v>8</v>
      </c>
      <c r="P23" s="22" t="str">
        <f>VLOOKUP(M23,選手データ!$A$13:$L$20,2,0)</f>
        <v>浜松市立</v>
      </c>
      <c r="Q23" s="206" t="s">
        <v>570</v>
      </c>
      <c r="R23" s="207"/>
      <c r="S23" s="208"/>
      <c r="T23" s="22" t="str">
        <f>VLOOKUP(V23,選手データ!$A$13:$L$20,2,0)</f>
        <v>県岐阜商</v>
      </c>
      <c r="U23" s="23">
        <f>V23</f>
        <v>5</v>
      </c>
      <c r="V23" s="19">
        <v>5</v>
      </c>
      <c r="X23" s="19"/>
      <c r="Y23" s="20"/>
      <c r="Z23" s="21"/>
      <c r="AA23" s="22"/>
      <c r="AB23" s="223"/>
      <c r="AC23" s="224"/>
      <c r="AD23" s="225"/>
      <c r="AE23" s="22"/>
      <c r="AF23" s="23"/>
      <c r="AG23" s="19"/>
    </row>
    <row r="24" spans="1:33" s="17" customFormat="1" ht="20.100000000000001" customHeight="1">
      <c r="B24" s="19">
        <v>1</v>
      </c>
      <c r="C24" s="24" t="s">
        <v>46</v>
      </c>
      <c r="D24" s="25"/>
      <c r="E24" s="26" t="str">
        <f>VLOOKUP($B$23,選手データ!$A$13:$L$20,B24+3,0)</f>
        <v>林　　妃鞠①</v>
      </c>
      <c r="F24" s="197" t="s">
        <v>549</v>
      </c>
      <c r="G24" s="198"/>
      <c r="H24" s="199"/>
      <c r="I24" s="27" t="str">
        <f>VLOOKUP($K$23,選手データ!$A$13:$L$20,K24+3,0)</f>
        <v>鈴木　陽和①</v>
      </c>
      <c r="J24" s="28"/>
      <c r="K24" s="19">
        <v>1</v>
      </c>
      <c r="M24" s="19">
        <v>1</v>
      </c>
      <c r="N24" s="24" t="s">
        <v>46</v>
      </c>
      <c r="O24" s="25"/>
      <c r="P24" s="26" t="str">
        <f>VLOOKUP($M$23,選手データ!$A$13:$L$20,M24+3,0)</f>
        <v>二宮　茉子②</v>
      </c>
      <c r="Q24" s="197" t="s">
        <v>552</v>
      </c>
      <c r="R24" s="198"/>
      <c r="S24" s="199"/>
      <c r="T24" s="27" t="str">
        <f>VLOOKUP($V$23,選手データ!$A$13:$L$20,V24+3,0)</f>
        <v>佐野　愛鈴①</v>
      </c>
      <c r="U24" s="28"/>
      <c r="V24" s="19">
        <v>2</v>
      </c>
      <c r="X24" s="19"/>
      <c r="Y24" s="24"/>
      <c r="Z24" s="25"/>
      <c r="AA24" s="26"/>
      <c r="AB24" s="197"/>
      <c r="AC24" s="198"/>
      <c r="AD24" s="199"/>
      <c r="AE24" s="27"/>
      <c r="AF24" s="28"/>
      <c r="AG24" s="19"/>
    </row>
    <row r="25" spans="1:33" s="17" customFormat="1" ht="20.100000000000001" customHeight="1">
      <c r="B25" s="19">
        <v>4</v>
      </c>
      <c r="C25" s="189" t="s">
        <v>42</v>
      </c>
      <c r="D25" s="29"/>
      <c r="E25" s="30" t="str">
        <f>VLOOKUP($B$23,選手データ!$A$13:$L$20,B25+3,0)</f>
        <v>後藤　苺衣①</v>
      </c>
      <c r="F25" s="200" t="s">
        <v>551</v>
      </c>
      <c r="G25" s="201"/>
      <c r="H25" s="202"/>
      <c r="I25" s="30" t="str">
        <f>VLOOKUP($K$23,選手データ!$A$13:$L$20,K25+3,0)</f>
        <v>池谷　月花②</v>
      </c>
      <c r="J25" s="31"/>
      <c r="K25" s="19">
        <v>4</v>
      </c>
      <c r="M25" s="19">
        <v>4</v>
      </c>
      <c r="N25" s="189" t="s">
        <v>42</v>
      </c>
      <c r="O25" s="29"/>
      <c r="P25" s="30" t="str">
        <f>VLOOKUP($M$23,選手データ!$A$13:$L$20,M25+3,0)</f>
        <v>岸井　ののは②</v>
      </c>
      <c r="Q25" s="200" t="s">
        <v>550</v>
      </c>
      <c r="R25" s="201"/>
      <c r="S25" s="202"/>
      <c r="T25" s="30" t="str">
        <f>VLOOKUP($V$23,選手データ!$A$13:$L$20,V25+3,0)</f>
        <v>向山　莉央①</v>
      </c>
      <c r="U25" s="31"/>
      <c r="V25" s="19">
        <v>1</v>
      </c>
      <c r="X25" s="19"/>
      <c r="Y25" s="56"/>
      <c r="Z25" s="29"/>
      <c r="AA25" s="30"/>
      <c r="AB25" s="200"/>
      <c r="AC25" s="201"/>
      <c r="AD25" s="202"/>
      <c r="AE25" s="30"/>
      <c r="AF25" s="31"/>
      <c r="AG25" s="19"/>
    </row>
    <row r="26" spans="1:33" s="17" customFormat="1" ht="20.100000000000001" customHeight="1">
      <c r="B26" s="19">
        <v>7</v>
      </c>
      <c r="C26" s="190"/>
      <c r="D26" s="32"/>
      <c r="E26" s="33" t="str">
        <f>VLOOKUP($B$23,選手データ!$A$13:$L$20,B26+3,0)</f>
        <v>安髙　日渚莉②</v>
      </c>
      <c r="F26" s="203"/>
      <c r="G26" s="204"/>
      <c r="H26" s="205"/>
      <c r="I26" s="34" t="str">
        <f>VLOOKUP($K$23,選手データ!$A$13:$L$20,K26+3,0)</f>
        <v>稲葉　蘭藍②</v>
      </c>
      <c r="J26" s="35"/>
      <c r="K26" s="19">
        <v>5</v>
      </c>
      <c r="M26" s="19">
        <v>7</v>
      </c>
      <c r="N26" s="190"/>
      <c r="O26" s="32"/>
      <c r="P26" s="33" t="str">
        <f>VLOOKUP($M$23,選手データ!$A$13:$L$20,M26+3,0)</f>
        <v>鈴木　日菜多②</v>
      </c>
      <c r="Q26" s="203"/>
      <c r="R26" s="204"/>
      <c r="S26" s="205"/>
      <c r="T26" s="34" t="str">
        <f>VLOOKUP($V$23,選手データ!$A$13:$L$20,V26+3,0)</f>
        <v>酒井　菜帆①</v>
      </c>
      <c r="U26" s="35"/>
      <c r="V26" s="19">
        <v>5</v>
      </c>
      <c r="X26" s="19"/>
      <c r="Y26" s="57"/>
      <c r="Z26" s="32"/>
      <c r="AA26" s="33"/>
      <c r="AB26" s="203"/>
      <c r="AC26" s="204"/>
      <c r="AD26" s="205"/>
      <c r="AE26" s="34"/>
      <c r="AF26" s="35"/>
      <c r="AG26" s="19"/>
    </row>
    <row r="27" spans="1:33" s="17" customFormat="1" ht="20.100000000000001" customHeight="1">
      <c r="B27" s="19">
        <v>2</v>
      </c>
      <c r="C27" s="36" t="s">
        <v>37</v>
      </c>
      <c r="D27" s="37"/>
      <c r="E27" s="38" t="str">
        <f>VLOOKUP($B$23,選手データ!$A$13:$L$20,B27+3,0)</f>
        <v>髙山　　揺②</v>
      </c>
      <c r="F27" s="186" t="s">
        <v>555</v>
      </c>
      <c r="G27" s="187"/>
      <c r="H27" s="188"/>
      <c r="I27" s="38" t="str">
        <f>VLOOKUP($K$23,選手データ!$A$13:$L$20,K27+3,0)</f>
        <v>松永　結楽②</v>
      </c>
      <c r="J27" s="39"/>
      <c r="K27" s="19">
        <v>2</v>
      </c>
      <c r="M27" s="19">
        <v>2</v>
      </c>
      <c r="N27" s="36" t="s">
        <v>37</v>
      </c>
      <c r="O27" s="37"/>
      <c r="P27" s="38" t="str">
        <f>VLOOKUP($M$23,選手データ!$A$13:$L$20,M27+3,0)</f>
        <v>藤本　舞衣②</v>
      </c>
      <c r="Q27" s="186" t="s">
        <v>554</v>
      </c>
      <c r="R27" s="187"/>
      <c r="S27" s="188"/>
      <c r="T27" s="38" t="str">
        <f>VLOOKUP($V$23,選手データ!$A$13:$L$20,V27+3,0)</f>
        <v>杉山　七菜②</v>
      </c>
      <c r="U27" s="39"/>
      <c r="V27" s="19">
        <v>3</v>
      </c>
      <c r="X27" s="19"/>
      <c r="Y27" s="36"/>
      <c r="Z27" s="37"/>
      <c r="AA27" s="38"/>
      <c r="AB27" s="209"/>
      <c r="AC27" s="210"/>
      <c r="AD27" s="211"/>
      <c r="AE27" s="38"/>
      <c r="AF27" s="39"/>
      <c r="AG27" s="19"/>
    </row>
    <row r="28" spans="1:33" s="17" customFormat="1" ht="20.100000000000001" customHeight="1">
      <c r="B28" s="19">
        <v>5</v>
      </c>
      <c r="C28" s="189" t="s">
        <v>38</v>
      </c>
      <c r="D28" s="29"/>
      <c r="E28" s="30" t="str">
        <f>VLOOKUP($B$23,選手データ!$A$13:$L$20,B28+3,0)</f>
        <v>加藤　歌里②</v>
      </c>
      <c r="F28" s="215" t="s">
        <v>573</v>
      </c>
      <c r="G28" s="192"/>
      <c r="H28" s="193"/>
      <c r="I28" s="30" t="str">
        <f>VLOOKUP($K$23,選手データ!$A$13:$L$20,K28+3,0)</f>
        <v>麻布　実来②</v>
      </c>
      <c r="J28" s="31"/>
      <c r="K28" s="19">
        <v>6</v>
      </c>
      <c r="M28" s="19">
        <v>5</v>
      </c>
      <c r="N28" s="189" t="s">
        <v>38</v>
      </c>
      <c r="O28" s="29"/>
      <c r="P28" s="30" t="str">
        <f>VLOOKUP($M$23,選手データ!$A$13:$L$20,M28+3,0)</f>
        <v>伊藤　あさひ①</v>
      </c>
      <c r="Q28" s="191" t="s">
        <v>555</v>
      </c>
      <c r="R28" s="192"/>
      <c r="S28" s="193"/>
      <c r="T28" s="30" t="str">
        <f>VLOOKUP($V$23,選手データ!$A$13:$L$20,V28+3,0)</f>
        <v>村山　瑚都②</v>
      </c>
      <c r="U28" s="31"/>
      <c r="V28" s="19">
        <v>6</v>
      </c>
      <c r="X28" s="19"/>
      <c r="Y28" s="56"/>
      <c r="Z28" s="29"/>
      <c r="AA28" s="30"/>
      <c r="AB28" s="191"/>
      <c r="AC28" s="192"/>
      <c r="AD28" s="193"/>
      <c r="AE28" s="30"/>
      <c r="AF28" s="31"/>
      <c r="AG28" s="19"/>
    </row>
    <row r="29" spans="1:33" s="17" customFormat="1" ht="20.100000000000001" customHeight="1">
      <c r="B29" s="19">
        <v>6</v>
      </c>
      <c r="C29" s="190"/>
      <c r="D29" s="40"/>
      <c r="E29" s="41" t="str">
        <f>VLOOKUP($B$23,選手データ!$A$13:$L$20,B29+3,0)</f>
        <v>川出　晶葉②</v>
      </c>
      <c r="F29" s="194"/>
      <c r="G29" s="195"/>
      <c r="H29" s="196"/>
      <c r="I29" s="41" t="str">
        <f>VLOOKUP($K$23,選手データ!$A$13:$L$20,K29+3,0)</f>
        <v>阿部　まりあ②</v>
      </c>
      <c r="J29" s="42"/>
      <c r="K29" s="19">
        <v>7</v>
      </c>
      <c r="M29" s="19">
        <v>6</v>
      </c>
      <c r="N29" s="190"/>
      <c r="O29" s="40"/>
      <c r="P29" s="41" t="str">
        <f>VLOOKUP($M$23,選手データ!$A$13:$L$20,M29+3,0)</f>
        <v>佐藤　汐乃果①</v>
      </c>
      <c r="Q29" s="194"/>
      <c r="R29" s="195"/>
      <c r="S29" s="196"/>
      <c r="T29" s="41" t="str">
        <f>VLOOKUP($V$23,選手データ!$A$13:$L$20,V29+3,0)</f>
        <v>今井　心音②</v>
      </c>
      <c r="U29" s="42"/>
      <c r="V29" s="19">
        <v>7</v>
      </c>
      <c r="X29" s="19"/>
      <c r="Y29" s="58"/>
      <c r="Z29" s="40"/>
      <c r="AA29" s="41"/>
      <c r="AB29" s="194"/>
      <c r="AC29" s="195"/>
      <c r="AD29" s="196"/>
      <c r="AE29" s="41"/>
      <c r="AF29" s="42"/>
      <c r="AG29" s="19"/>
    </row>
    <row r="30" spans="1:33" s="17" customFormat="1" ht="20.100000000000001" customHeight="1" thickBot="1">
      <c r="B30" s="19">
        <v>3</v>
      </c>
      <c r="C30" s="43" t="s">
        <v>39</v>
      </c>
      <c r="D30" s="44"/>
      <c r="E30" s="45" t="str">
        <f>VLOOKUP($B$23,選手データ!$A$13:$L$20,B30+3,0)</f>
        <v>折坂　優羽①</v>
      </c>
      <c r="F30" s="183" t="s">
        <v>566</v>
      </c>
      <c r="G30" s="184"/>
      <c r="H30" s="185"/>
      <c r="I30" s="45" t="str">
        <f>VLOOKUP($K$23,選手データ!$A$13:$L$20,K30+3,0)</f>
        <v>飯塚　仁珠②</v>
      </c>
      <c r="J30" s="46"/>
      <c r="K30" s="19">
        <v>3</v>
      </c>
      <c r="M30" s="19">
        <v>3</v>
      </c>
      <c r="N30" s="43" t="s">
        <v>51</v>
      </c>
      <c r="O30" s="44"/>
      <c r="P30" s="45" t="str">
        <f>VLOOKUP($M$23,選手データ!$A$13:$L$20,M30+3,0)</f>
        <v>木下　花穂①</v>
      </c>
      <c r="Q30" s="183" t="s">
        <v>551</v>
      </c>
      <c r="R30" s="184"/>
      <c r="S30" s="185"/>
      <c r="T30" s="45" t="str">
        <f>VLOOKUP($V$23,選手データ!$A$13:$L$20,V30+3,0)</f>
        <v>大野　　暖①</v>
      </c>
      <c r="U30" s="46"/>
      <c r="V30" s="19">
        <v>4</v>
      </c>
      <c r="X30" s="19"/>
      <c r="Y30" s="43"/>
      <c r="Z30" s="44"/>
      <c r="AA30" s="45"/>
      <c r="AB30" s="183"/>
      <c r="AC30" s="184"/>
      <c r="AD30" s="185"/>
      <c r="AE30" s="45"/>
      <c r="AF30" s="46"/>
      <c r="AG30" s="19"/>
    </row>
    <row r="31" spans="1:33" s="17" customFormat="1" ht="20.100000000000001" customHeight="1">
      <c r="B31" s="19"/>
      <c r="C31" s="127"/>
      <c r="D31" s="124"/>
      <c r="E31" s="123"/>
      <c r="F31" s="125"/>
      <c r="G31" s="128"/>
      <c r="H31" s="128"/>
      <c r="I31" s="123"/>
      <c r="J31" s="124"/>
      <c r="K31" s="19"/>
      <c r="M31" s="19"/>
      <c r="N31" s="127"/>
      <c r="O31" s="124"/>
      <c r="P31" s="123"/>
      <c r="Q31" s="125"/>
      <c r="R31" s="128"/>
      <c r="S31" s="128"/>
      <c r="T31" s="123"/>
      <c r="U31" s="124"/>
      <c r="V31" s="19"/>
      <c r="X31" s="19"/>
      <c r="Y31" s="59"/>
      <c r="Z31" s="60"/>
      <c r="AA31" s="34"/>
      <c r="AB31" s="61"/>
      <c r="AC31" s="62"/>
      <c r="AD31" s="62"/>
      <c r="AE31" s="34"/>
      <c r="AF31" s="60"/>
      <c r="AG31" s="19"/>
    </row>
    <row r="32" spans="1:33" s="17" customFormat="1" ht="20.100000000000001" customHeight="1">
      <c r="B32" s="19"/>
      <c r="C32" s="15" t="s">
        <v>53</v>
      </c>
      <c r="D32" s="124"/>
      <c r="E32" s="123"/>
      <c r="F32" s="125"/>
      <c r="G32" s="128"/>
      <c r="H32" s="128"/>
      <c r="I32" s="123"/>
      <c r="J32" s="124"/>
      <c r="K32" s="19"/>
      <c r="M32" s="19"/>
      <c r="N32" s="15" t="s">
        <v>54</v>
      </c>
      <c r="O32" s="124"/>
      <c r="P32" s="123"/>
      <c r="Q32" s="125"/>
      <c r="R32" s="128"/>
      <c r="S32" s="128"/>
      <c r="T32" s="123"/>
      <c r="U32" s="124"/>
      <c r="V32" s="19"/>
      <c r="X32" s="19"/>
      <c r="Y32" s="59"/>
      <c r="Z32" s="60"/>
      <c r="AA32" s="34"/>
      <c r="AB32" s="61"/>
      <c r="AC32" s="62"/>
      <c r="AD32" s="62"/>
      <c r="AE32" s="34"/>
      <c r="AF32" s="60"/>
      <c r="AG32" s="19"/>
    </row>
    <row r="33" spans="1:33" s="17" customFormat="1" ht="20.100000000000001" customHeight="1" thickBot="1">
      <c r="A33" s="14"/>
      <c r="B33" s="18">
        <v>7</v>
      </c>
      <c r="C33" s="14"/>
      <c r="D33" s="14"/>
      <c r="E33" s="14"/>
      <c r="F33" s="47"/>
      <c r="G33" s="47"/>
      <c r="H33" s="47"/>
      <c r="I33" s="14"/>
      <c r="J33" s="14"/>
      <c r="K33" s="14"/>
      <c r="L33" s="14"/>
      <c r="M33" s="18">
        <v>8</v>
      </c>
      <c r="N33" s="14"/>
      <c r="O33" s="14"/>
      <c r="P33" s="14"/>
      <c r="Q33" s="47"/>
      <c r="R33" s="47"/>
      <c r="S33" s="47"/>
      <c r="T33" s="14"/>
      <c r="U33" s="14"/>
      <c r="V33" s="14"/>
      <c r="W33" s="14"/>
      <c r="X33" s="18"/>
      <c r="Y33" s="14"/>
      <c r="Z33" s="14"/>
      <c r="AA33" s="14"/>
      <c r="AB33" s="47"/>
      <c r="AC33" s="47"/>
      <c r="AD33" s="47"/>
      <c r="AE33" s="14"/>
      <c r="AF33" s="14"/>
      <c r="AG33" s="14"/>
    </row>
    <row r="34" spans="1:33" s="17" customFormat="1" ht="20.100000000000001" customHeight="1" thickBot="1">
      <c r="B34" s="19">
        <v>1</v>
      </c>
      <c r="C34" s="20" t="s">
        <v>56</v>
      </c>
      <c r="D34" s="21">
        <f>B34</f>
        <v>1</v>
      </c>
      <c r="E34" s="22" t="str">
        <f>VLOOKUP(B34,選手データ!$A$13:$L$20,2,0)</f>
        <v>四日市商</v>
      </c>
      <c r="F34" s="206" t="s">
        <v>591</v>
      </c>
      <c r="G34" s="207"/>
      <c r="H34" s="208"/>
      <c r="I34" s="22" t="str">
        <f>VLOOKUP(K34,選手データ!$A$13:$L$20,2,0)</f>
        <v>浜松市立</v>
      </c>
      <c r="J34" s="23">
        <f>K34</f>
        <v>8</v>
      </c>
      <c r="K34" s="19">
        <v>8</v>
      </c>
      <c r="M34" s="19">
        <v>5</v>
      </c>
      <c r="N34" s="20" t="s">
        <v>57</v>
      </c>
      <c r="O34" s="21">
        <f>M34</f>
        <v>5</v>
      </c>
      <c r="P34" s="22" t="str">
        <f>VLOOKUP(M34,選手データ!$A$13:$L$20,2,0)</f>
        <v>県岐阜商</v>
      </c>
      <c r="Q34" s="206" t="s">
        <v>585</v>
      </c>
      <c r="R34" s="207"/>
      <c r="S34" s="208"/>
      <c r="T34" s="22" t="str">
        <f>VLOOKUP(V34,選手データ!$A$13:$L$20,2,0)</f>
        <v>静岡市立</v>
      </c>
      <c r="U34" s="23">
        <f>V34</f>
        <v>3</v>
      </c>
      <c r="V34" s="19">
        <v>3</v>
      </c>
      <c r="X34" s="19"/>
      <c r="Y34" s="20" t="s">
        <v>75</v>
      </c>
      <c r="Z34" s="21">
        <f>X34</f>
        <v>0</v>
      </c>
      <c r="AA34" s="22"/>
      <c r="AB34" s="206"/>
      <c r="AC34" s="207"/>
      <c r="AD34" s="208"/>
      <c r="AE34" s="22"/>
      <c r="AF34" s="23">
        <f>AG34</f>
        <v>0</v>
      </c>
      <c r="AG34" s="19"/>
    </row>
    <row r="35" spans="1:33" s="17" customFormat="1" ht="45" customHeight="1">
      <c r="B35" s="19">
        <v>1</v>
      </c>
      <c r="C35" s="24" t="s">
        <v>33</v>
      </c>
      <c r="D35" s="25"/>
      <c r="E35" s="26" t="str">
        <f>VLOOKUP($B$34,選手データ!$A$13:$L$20,B35+3,0)</f>
        <v>林　　妃鞠①</v>
      </c>
      <c r="F35" s="238" t="s">
        <v>592</v>
      </c>
      <c r="G35" s="198"/>
      <c r="H35" s="199"/>
      <c r="I35" s="27" t="str">
        <f>VLOOKUP($K$34,選手データ!$A$13:$L$20,K35+3,0)</f>
        <v>二宮　茉子②</v>
      </c>
      <c r="J35" s="28"/>
      <c r="K35" s="19">
        <v>1</v>
      </c>
      <c r="M35" s="19">
        <v>2</v>
      </c>
      <c r="N35" s="24" t="s">
        <v>33</v>
      </c>
      <c r="O35" s="25"/>
      <c r="P35" s="26" t="str">
        <f>VLOOKUP($M$34,選手データ!$A$13:$L$20,M35+3,0)</f>
        <v>佐野　愛鈴①</v>
      </c>
      <c r="Q35" s="197" t="s">
        <v>586</v>
      </c>
      <c r="R35" s="198"/>
      <c r="S35" s="199"/>
      <c r="T35" s="27" t="str">
        <f>VLOOKUP($V$34,選手データ!$A$13:$L$20,V35+3,0)</f>
        <v>鈴木　陽和①</v>
      </c>
      <c r="U35" s="28"/>
      <c r="V35" s="19">
        <v>1</v>
      </c>
      <c r="X35" s="19"/>
      <c r="Y35" s="24" t="s">
        <v>33</v>
      </c>
      <c r="Z35" s="25"/>
      <c r="AA35" s="26"/>
      <c r="AB35" s="197"/>
      <c r="AC35" s="198"/>
      <c r="AD35" s="199"/>
      <c r="AE35" s="27"/>
      <c r="AF35" s="28"/>
      <c r="AG35" s="19"/>
    </row>
    <row r="36" spans="1:33" s="17" customFormat="1" ht="22.5" customHeight="1">
      <c r="B36" s="19">
        <v>4</v>
      </c>
      <c r="C36" s="189" t="s">
        <v>34</v>
      </c>
      <c r="D36" s="29"/>
      <c r="E36" s="30" t="str">
        <f>VLOOKUP($B$34,選手データ!$A$13:$L$20,B36+3,0)</f>
        <v>後藤　苺衣①</v>
      </c>
      <c r="F36" s="273" t="s">
        <v>593</v>
      </c>
      <c r="G36" s="201"/>
      <c r="H36" s="202"/>
      <c r="I36" s="30" t="str">
        <f>VLOOKUP($K$34,選手データ!$A$13:$L$20,K36+3,0)</f>
        <v>木下　花穂①</v>
      </c>
      <c r="J36" s="31"/>
      <c r="K36" s="19">
        <v>3</v>
      </c>
      <c r="M36" s="19">
        <v>1</v>
      </c>
      <c r="N36" s="189" t="s">
        <v>42</v>
      </c>
      <c r="O36" s="29"/>
      <c r="P36" s="30" t="str">
        <f>VLOOKUP($M$34,選手データ!$A$13:$L$20,M36+3,0)</f>
        <v>向山　莉央①</v>
      </c>
      <c r="Q36" s="200" t="s">
        <v>587</v>
      </c>
      <c r="R36" s="201"/>
      <c r="S36" s="202"/>
      <c r="T36" s="30" t="str">
        <f>VLOOKUP($V$34,選手データ!$A$13:$L$20,V36+3,0)</f>
        <v>池谷　月花②</v>
      </c>
      <c r="U36" s="31"/>
      <c r="V36" s="19">
        <v>4</v>
      </c>
      <c r="X36" s="19"/>
      <c r="Y36" s="189" t="s">
        <v>42</v>
      </c>
      <c r="Z36" s="29"/>
      <c r="AA36" s="30"/>
      <c r="AB36" s="200"/>
      <c r="AC36" s="201"/>
      <c r="AD36" s="202"/>
      <c r="AE36" s="30"/>
      <c r="AF36" s="31"/>
      <c r="AG36" s="19"/>
    </row>
    <row r="37" spans="1:33" s="17" customFormat="1" ht="22.5" customHeight="1">
      <c r="B37" s="19">
        <v>7</v>
      </c>
      <c r="C37" s="190"/>
      <c r="D37" s="32"/>
      <c r="E37" s="33" t="str">
        <f>VLOOKUP($B$34,選手データ!$A$13:$L$20,B37+3,0)</f>
        <v>安髙　日渚莉②</v>
      </c>
      <c r="F37" s="203"/>
      <c r="G37" s="204"/>
      <c r="H37" s="205"/>
      <c r="I37" s="34" t="str">
        <f>VLOOKUP($K$34,選手データ!$A$13:$L$20,K37+3,0)</f>
        <v>岸井　ののは②</v>
      </c>
      <c r="J37" s="35"/>
      <c r="K37" s="19">
        <v>4</v>
      </c>
      <c r="M37" s="19">
        <v>5</v>
      </c>
      <c r="N37" s="190"/>
      <c r="O37" s="32"/>
      <c r="P37" s="33" t="str">
        <f>VLOOKUP($M$34,選手データ!$A$13:$L$20,M37+3,0)</f>
        <v>酒井　菜帆①</v>
      </c>
      <c r="Q37" s="203"/>
      <c r="R37" s="204"/>
      <c r="S37" s="205"/>
      <c r="T37" s="34" t="str">
        <f>VLOOKUP($V$34,選手データ!$A$13:$L$20,V37+3,0)</f>
        <v>稲葉　蘭藍②</v>
      </c>
      <c r="U37" s="35"/>
      <c r="V37" s="19">
        <v>5</v>
      </c>
      <c r="X37" s="19"/>
      <c r="Y37" s="190"/>
      <c r="Z37" s="32"/>
      <c r="AA37" s="33"/>
      <c r="AB37" s="203"/>
      <c r="AC37" s="204"/>
      <c r="AD37" s="205"/>
      <c r="AE37" s="34"/>
      <c r="AF37" s="35"/>
      <c r="AG37" s="19"/>
    </row>
    <row r="38" spans="1:33" s="17" customFormat="1" ht="45" customHeight="1">
      <c r="B38" s="19">
        <v>2</v>
      </c>
      <c r="C38" s="36" t="s">
        <v>43</v>
      </c>
      <c r="D38" s="37"/>
      <c r="E38" s="38" t="str">
        <f>VLOOKUP($B$34,選手データ!$A$13:$L$20,B38+3,0)</f>
        <v>髙山　　揺②</v>
      </c>
      <c r="F38" s="231" t="s">
        <v>594</v>
      </c>
      <c r="G38" s="187"/>
      <c r="H38" s="188"/>
      <c r="I38" s="38" t="str">
        <f>VLOOKUP($K$34,選手データ!$A$13:$L$20,K38+3,0)</f>
        <v>藤本　舞衣②</v>
      </c>
      <c r="J38" s="39"/>
      <c r="K38" s="19">
        <v>2</v>
      </c>
      <c r="M38" s="19">
        <v>3</v>
      </c>
      <c r="N38" s="36" t="s">
        <v>43</v>
      </c>
      <c r="O38" s="37"/>
      <c r="P38" s="38" t="str">
        <f>VLOOKUP($M$34,選手データ!$A$13:$L$20,M38+3,0)</f>
        <v>杉山　七菜②</v>
      </c>
      <c r="Q38" s="186" t="s">
        <v>588</v>
      </c>
      <c r="R38" s="187"/>
      <c r="S38" s="188"/>
      <c r="T38" s="38" t="str">
        <f>VLOOKUP($V$34,選手データ!$A$13:$L$20,V38+3,0)</f>
        <v>松永　結楽②</v>
      </c>
      <c r="U38" s="39"/>
      <c r="V38" s="19">
        <v>2</v>
      </c>
      <c r="X38" s="19"/>
      <c r="Y38" s="36" t="s">
        <v>43</v>
      </c>
      <c r="Z38" s="37"/>
      <c r="AA38" s="38"/>
      <c r="AB38" s="186"/>
      <c r="AC38" s="187"/>
      <c r="AD38" s="188"/>
      <c r="AE38" s="64"/>
      <c r="AF38" s="39"/>
      <c r="AG38" s="19"/>
    </row>
    <row r="39" spans="1:33" s="17" customFormat="1" ht="22.5" customHeight="1">
      <c r="B39" s="19">
        <v>5</v>
      </c>
      <c r="C39" s="189" t="s">
        <v>44</v>
      </c>
      <c r="D39" s="29"/>
      <c r="E39" s="30" t="str">
        <f>VLOOKUP($B$34,選手データ!$A$13:$L$20,B39+3,0)</f>
        <v>加藤　歌里②</v>
      </c>
      <c r="F39" s="215" t="s">
        <v>595</v>
      </c>
      <c r="G39" s="192"/>
      <c r="H39" s="193"/>
      <c r="I39" s="30" t="str">
        <f>VLOOKUP($K$34,選手データ!$A$13:$L$20,K39+3,0)</f>
        <v>伊藤　あさひ①</v>
      </c>
      <c r="J39" s="31"/>
      <c r="K39" s="19">
        <v>5</v>
      </c>
      <c r="M39" s="19">
        <v>6</v>
      </c>
      <c r="N39" s="189" t="s">
        <v>44</v>
      </c>
      <c r="O39" s="29"/>
      <c r="P39" s="30" t="str">
        <f>VLOOKUP($M$34,選手データ!$A$13:$L$20,M39+3,0)</f>
        <v>村山　瑚都②</v>
      </c>
      <c r="Q39" s="191" t="s">
        <v>589</v>
      </c>
      <c r="R39" s="192"/>
      <c r="S39" s="193"/>
      <c r="T39" s="30" t="str">
        <f>VLOOKUP($V$34,選手データ!$A$13:$L$20,V39+3,0)</f>
        <v>麻布　実来②</v>
      </c>
      <c r="U39" s="31"/>
      <c r="V39" s="19">
        <v>6</v>
      </c>
      <c r="X39" s="19"/>
      <c r="Y39" s="189" t="s">
        <v>44</v>
      </c>
      <c r="Z39" s="29"/>
      <c r="AA39" s="30"/>
      <c r="AB39" s="191"/>
      <c r="AC39" s="192"/>
      <c r="AD39" s="193"/>
      <c r="AE39" s="30"/>
      <c r="AF39" s="31"/>
      <c r="AG39" s="19"/>
    </row>
    <row r="40" spans="1:33" s="17" customFormat="1" ht="22.5" customHeight="1">
      <c r="B40" s="19">
        <v>6</v>
      </c>
      <c r="C40" s="190"/>
      <c r="D40" s="40"/>
      <c r="E40" s="41" t="str">
        <f>VLOOKUP($B$34,選手データ!$A$13:$L$20,B40+3,0)</f>
        <v>川出　晶葉②</v>
      </c>
      <c r="F40" s="194"/>
      <c r="G40" s="195"/>
      <c r="H40" s="196"/>
      <c r="I40" s="41" t="str">
        <f>VLOOKUP($K$34,選手データ!$A$13:$L$20,K40+3,0)</f>
        <v>佐藤　汐乃果①</v>
      </c>
      <c r="J40" s="42"/>
      <c r="K40" s="19">
        <v>6</v>
      </c>
      <c r="M40" s="19">
        <v>7</v>
      </c>
      <c r="N40" s="190"/>
      <c r="O40" s="40"/>
      <c r="P40" s="41" t="str">
        <f>VLOOKUP($M$34,選手データ!$A$13:$L$20,M40+3,0)</f>
        <v>今井　心音②</v>
      </c>
      <c r="Q40" s="194"/>
      <c r="R40" s="195"/>
      <c r="S40" s="196"/>
      <c r="T40" s="41" t="str">
        <f>VLOOKUP($V$34,選手データ!$A$13:$L$20,V40+3,0)</f>
        <v>阿部　まりあ②</v>
      </c>
      <c r="U40" s="42"/>
      <c r="V40" s="19">
        <v>7</v>
      </c>
      <c r="X40" s="19"/>
      <c r="Y40" s="190"/>
      <c r="Z40" s="40"/>
      <c r="AA40" s="41"/>
      <c r="AB40" s="194"/>
      <c r="AC40" s="195"/>
      <c r="AD40" s="196"/>
      <c r="AE40" s="41"/>
      <c r="AF40" s="42"/>
      <c r="AG40" s="19"/>
    </row>
    <row r="41" spans="1:33" s="17" customFormat="1" ht="45" customHeight="1" thickBot="1">
      <c r="B41" s="19">
        <v>3</v>
      </c>
      <c r="C41" s="43" t="s">
        <v>40</v>
      </c>
      <c r="D41" s="44"/>
      <c r="E41" s="45" t="str">
        <f>VLOOKUP($B$34,選手データ!$A$13:$L$20,B41+3,0)</f>
        <v>折坂　優羽①</v>
      </c>
      <c r="F41" s="230" t="s">
        <v>596</v>
      </c>
      <c r="G41" s="184"/>
      <c r="H41" s="185"/>
      <c r="I41" s="45" t="str">
        <f>VLOOKUP($K$34,選手データ!$A$13:$L$20,K41+3,0)</f>
        <v>鈴木　日菜多②</v>
      </c>
      <c r="J41" s="46"/>
      <c r="K41" s="19">
        <v>7</v>
      </c>
      <c r="M41" s="19">
        <v>4</v>
      </c>
      <c r="N41" s="43" t="s">
        <v>40</v>
      </c>
      <c r="O41" s="44"/>
      <c r="P41" s="45" t="str">
        <f>VLOOKUP($M$34,選手データ!$A$13:$L$20,M41+3,0)</f>
        <v>大野　　暖①</v>
      </c>
      <c r="Q41" s="183" t="s">
        <v>590</v>
      </c>
      <c r="R41" s="184"/>
      <c r="S41" s="185"/>
      <c r="T41" s="45" t="str">
        <f>VLOOKUP($V$34,選手データ!$A$13:$L$20,V41+3,0)</f>
        <v>飯塚　仁珠②</v>
      </c>
      <c r="U41" s="46"/>
      <c r="V41" s="19">
        <v>3</v>
      </c>
      <c r="X41" s="19"/>
      <c r="Y41" s="43" t="s">
        <v>40</v>
      </c>
      <c r="Z41" s="44"/>
      <c r="AA41" s="45"/>
      <c r="AB41" s="183"/>
      <c r="AC41" s="184"/>
      <c r="AD41" s="185"/>
      <c r="AE41" s="65"/>
      <c r="AF41" s="46"/>
      <c r="AG41" s="19"/>
    </row>
    <row r="42" spans="1:33" s="17" customFormat="1" ht="20.100000000000001" customHeight="1">
      <c r="B42" s="19"/>
      <c r="C42" s="123"/>
      <c r="D42" s="124"/>
      <c r="E42" s="123"/>
      <c r="F42" s="125"/>
      <c r="G42" s="125"/>
      <c r="H42" s="125"/>
      <c r="I42" s="123"/>
      <c r="J42" s="124"/>
      <c r="K42" s="19"/>
      <c r="M42" s="19"/>
      <c r="N42" s="123"/>
      <c r="O42" s="124"/>
      <c r="P42" s="123"/>
      <c r="Q42" s="125"/>
      <c r="R42" s="125"/>
      <c r="S42" s="125"/>
      <c r="T42" s="123"/>
      <c r="U42" s="124"/>
      <c r="V42" s="19"/>
      <c r="X42" s="19"/>
      <c r="Y42" s="34"/>
      <c r="Z42" s="60"/>
      <c r="AA42" s="34"/>
      <c r="AB42" s="61"/>
      <c r="AC42" s="120"/>
      <c r="AD42" s="120"/>
      <c r="AE42" s="123"/>
      <c r="AF42" s="60"/>
      <c r="AG42" s="19"/>
    </row>
    <row r="43" spans="1:33" s="17" customFormat="1" ht="20.100000000000001" customHeight="1">
      <c r="B43" s="19"/>
      <c r="C43" s="15" t="s">
        <v>395</v>
      </c>
      <c r="D43" s="124"/>
      <c r="E43" s="123"/>
      <c r="F43" s="125"/>
      <c r="G43" s="125"/>
      <c r="H43" s="125"/>
      <c r="I43" s="123"/>
      <c r="J43" s="124"/>
      <c r="K43" s="19"/>
      <c r="M43" s="19"/>
      <c r="N43" s="15" t="s">
        <v>398</v>
      </c>
      <c r="O43" s="124"/>
      <c r="P43" s="123"/>
      <c r="Q43" s="125"/>
      <c r="R43" s="125"/>
      <c r="S43" s="125"/>
      <c r="T43" s="123"/>
      <c r="U43" s="124"/>
      <c r="V43" s="19"/>
      <c r="X43" s="19"/>
      <c r="Y43" s="34"/>
      <c r="Z43" s="60"/>
      <c r="AA43" s="34"/>
      <c r="AB43" s="61"/>
      <c r="AC43" s="120"/>
      <c r="AD43" s="120"/>
      <c r="AE43" s="123"/>
      <c r="AF43" s="60"/>
      <c r="AG43" s="19"/>
    </row>
    <row r="44" spans="1:33" s="17" customFormat="1" ht="20.100000000000001" customHeight="1" thickBot="1">
      <c r="A44" s="14"/>
      <c r="B44" s="18">
        <v>9</v>
      </c>
      <c r="C44" s="14"/>
      <c r="D44" s="14"/>
      <c r="E44" s="14"/>
      <c r="F44" s="47"/>
      <c r="G44" s="47"/>
      <c r="H44" s="47"/>
      <c r="I44" s="14"/>
      <c r="J44" s="14"/>
      <c r="K44" s="14"/>
      <c r="L44" s="14"/>
      <c r="M44" s="18">
        <v>10</v>
      </c>
      <c r="N44" s="14"/>
      <c r="O44" s="14"/>
      <c r="P44" s="14"/>
      <c r="Q44" s="47"/>
      <c r="R44" s="47"/>
      <c r="S44" s="47"/>
      <c r="T44" s="14"/>
      <c r="U44" s="14"/>
      <c r="V44" s="14"/>
      <c r="W44" s="14"/>
      <c r="X44" s="18"/>
      <c r="Y44" s="14"/>
      <c r="Z44" s="14"/>
      <c r="AA44" s="14"/>
      <c r="AB44" s="47"/>
      <c r="AC44" s="47"/>
      <c r="AD44" s="47"/>
      <c r="AE44" s="14"/>
      <c r="AF44" s="14"/>
      <c r="AG44" s="14"/>
    </row>
    <row r="45" spans="1:33" s="17" customFormat="1" ht="20.100000000000001" customHeight="1" thickBot="1">
      <c r="B45" s="19">
        <v>4</v>
      </c>
      <c r="C45" s="20" t="s">
        <v>396</v>
      </c>
      <c r="D45" s="21">
        <f>B45</f>
        <v>4</v>
      </c>
      <c r="E45" s="22" t="str">
        <f>VLOOKUP(B45,選手データ!$A$13:$L$20,2,0)</f>
        <v>愛知啓成</v>
      </c>
      <c r="F45" s="206" t="s">
        <v>572</v>
      </c>
      <c r="G45" s="207"/>
      <c r="H45" s="208"/>
      <c r="I45" s="22" t="str">
        <f>VLOOKUP(K45,選手データ!$A$13:$L$20,2,0)</f>
        <v>加納</v>
      </c>
      <c r="J45" s="23">
        <f>K45</f>
        <v>2</v>
      </c>
      <c r="K45" s="19">
        <v>2</v>
      </c>
      <c r="M45" s="19">
        <v>6</v>
      </c>
      <c r="N45" s="20" t="s">
        <v>399</v>
      </c>
      <c r="O45" s="21">
        <f>M45</f>
        <v>6</v>
      </c>
      <c r="P45" s="22" t="str">
        <f>VLOOKUP(M45,選手データ!$A$13:$L$20,2,0)</f>
        <v>椙山女学園</v>
      </c>
      <c r="Q45" s="206" t="s">
        <v>576</v>
      </c>
      <c r="R45" s="207"/>
      <c r="S45" s="208"/>
      <c r="T45" s="22" t="str">
        <f>VLOOKUP(V45,選手データ!$A$13:$L$20,2,0)</f>
        <v>四日市西</v>
      </c>
      <c r="U45" s="23">
        <f>V45</f>
        <v>7</v>
      </c>
      <c r="V45" s="19">
        <v>7</v>
      </c>
      <c r="X45" s="19"/>
      <c r="Y45" s="20"/>
      <c r="Z45" s="21"/>
      <c r="AA45" s="22"/>
      <c r="AB45" s="223"/>
      <c r="AC45" s="224"/>
      <c r="AD45" s="225"/>
      <c r="AE45" s="22"/>
      <c r="AF45" s="23"/>
      <c r="AG45" s="19"/>
    </row>
    <row r="46" spans="1:33" s="17" customFormat="1" ht="20.100000000000001" customHeight="1">
      <c r="B46" s="19">
        <v>1</v>
      </c>
      <c r="C46" s="24" t="s">
        <v>46</v>
      </c>
      <c r="D46" s="25"/>
      <c r="E46" s="26" t="str">
        <f>VLOOKUP($B$45,選手データ!$A$13:$L$20,B46+3,0)</f>
        <v>亀谷　真海②</v>
      </c>
      <c r="F46" s="197" t="s">
        <v>574</v>
      </c>
      <c r="G46" s="198"/>
      <c r="H46" s="199"/>
      <c r="I46" s="27" t="str">
        <f>VLOOKUP($K$45,選手データ!$A$13:$L$20,K46+3,0)</f>
        <v>白橋　乃詠①</v>
      </c>
      <c r="J46" s="28"/>
      <c r="K46" s="19">
        <v>1</v>
      </c>
      <c r="M46" s="19">
        <v>1</v>
      </c>
      <c r="N46" s="24"/>
      <c r="O46" s="25"/>
      <c r="P46" s="26" t="str">
        <f>VLOOKUP($M$45,選手データ!$A$13:$L$20,M46+3,0)</f>
        <v>山内　華乃①</v>
      </c>
      <c r="Q46" s="197" t="s">
        <v>549</v>
      </c>
      <c r="R46" s="198"/>
      <c r="S46" s="199"/>
      <c r="T46" s="27" t="str">
        <f>VLOOKUP($V$45,選手データ!$A$13:$L$20,V46+3,0)</f>
        <v>坂田　桃花①</v>
      </c>
      <c r="U46" s="28"/>
      <c r="V46" s="19">
        <v>1</v>
      </c>
      <c r="X46" s="19"/>
      <c r="Y46" s="24"/>
      <c r="Z46" s="25"/>
      <c r="AA46" s="26"/>
      <c r="AB46" s="197"/>
      <c r="AC46" s="198"/>
      <c r="AD46" s="199"/>
      <c r="AE46" s="27"/>
      <c r="AF46" s="28"/>
      <c r="AG46" s="19"/>
    </row>
    <row r="47" spans="1:33" s="17" customFormat="1" ht="20.100000000000001" customHeight="1">
      <c r="B47" s="19">
        <v>3</v>
      </c>
      <c r="C47" s="189" t="s">
        <v>42</v>
      </c>
      <c r="D47" s="29"/>
      <c r="E47" s="30" t="str">
        <f>VLOOKUP($B$45,選手データ!$A$13:$L$20,B47+3,0)</f>
        <v>深谷　紗羽②</v>
      </c>
      <c r="F47" s="200" t="s">
        <v>555</v>
      </c>
      <c r="G47" s="201"/>
      <c r="H47" s="202"/>
      <c r="I47" s="30" t="str">
        <f>VLOOKUP($K$45,選手データ!$A$13:$L$20,K47+3,0)</f>
        <v>古田　暖乃②</v>
      </c>
      <c r="J47" s="31"/>
      <c r="K47" s="19">
        <v>4</v>
      </c>
      <c r="M47" s="19">
        <v>4</v>
      </c>
      <c r="N47" s="56"/>
      <c r="O47" s="29"/>
      <c r="P47" s="30" t="str">
        <f>VLOOKUP($M$45,選手データ!$A$13:$L$20,M47+3,0)</f>
        <v>鈴木　陽葉①</v>
      </c>
      <c r="Q47" s="200" t="s">
        <v>551</v>
      </c>
      <c r="R47" s="201"/>
      <c r="S47" s="202"/>
      <c r="T47" s="30" t="str">
        <f>VLOOKUP($V$45,選手データ!$A$13:$L$20,V47+3,0)</f>
        <v>山口　実南②</v>
      </c>
      <c r="U47" s="31"/>
      <c r="V47" s="19">
        <v>4</v>
      </c>
      <c r="X47" s="19"/>
      <c r="Y47" s="56"/>
      <c r="Z47" s="29"/>
      <c r="AA47" s="30"/>
      <c r="AB47" s="200"/>
      <c r="AC47" s="201"/>
      <c r="AD47" s="202"/>
      <c r="AE47" s="30"/>
      <c r="AF47" s="31"/>
      <c r="AG47" s="19"/>
    </row>
    <row r="48" spans="1:33" s="17" customFormat="1" ht="20.100000000000001" customHeight="1">
      <c r="B48" s="19">
        <v>8</v>
      </c>
      <c r="C48" s="190"/>
      <c r="D48" s="32"/>
      <c r="E48" s="33" t="str">
        <f>VLOOKUP($B$45,選手データ!$A$13:$L$20,B48+3,0)</f>
        <v>水野　晴菜①</v>
      </c>
      <c r="F48" s="203"/>
      <c r="G48" s="204"/>
      <c r="H48" s="205"/>
      <c r="I48" s="34" t="str">
        <f>VLOOKUP($K$45,選手データ!$A$13:$L$20,K48+3,0)</f>
        <v>伏屋　若葉①</v>
      </c>
      <c r="J48" s="35"/>
      <c r="K48" s="19">
        <v>6</v>
      </c>
      <c r="M48" s="19">
        <v>5</v>
      </c>
      <c r="N48" s="57"/>
      <c r="O48" s="32"/>
      <c r="P48" s="33" t="str">
        <f>VLOOKUP($M$45,選手データ!$A$13:$L$20,M48+3,0)</f>
        <v>渡邉　菜央①</v>
      </c>
      <c r="Q48" s="203"/>
      <c r="R48" s="204"/>
      <c r="S48" s="205"/>
      <c r="T48" s="34" t="str">
        <f>VLOOKUP($V$45,選手データ!$A$13:$L$20,V48+3,0)</f>
        <v>奥村　有澄②</v>
      </c>
      <c r="U48" s="35"/>
      <c r="V48" s="19">
        <v>5</v>
      </c>
      <c r="X48" s="19"/>
      <c r="Y48" s="57"/>
      <c r="Z48" s="32"/>
      <c r="AA48" s="33"/>
      <c r="AB48" s="203"/>
      <c r="AC48" s="204"/>
      <c r="AD48" s="205"/>
      <c r="AE48" s="34"/>
      <c r="AF48" s="35"/>
      <c r="AG48" s="19"/>
    </row>
    <row r="49" spans="1:33" s="17" customFormat="1" ht="20.100000000000001" customHeight="1">
      <c r="B49" s="19">
        <v>2</v>
      </c>
      <c r="C49" s="36" t="s">
        <v>43</v>
      </c>
      <c r="D49" s="37"/>
      <c r="E49" s="38" t="str">
        <f>VLOOKUP($B$45,選手データ!$A$13:$L$20,B49+3,0)</f>
        <v>大矢　夏寧②</v>
      </c>
      <c r="F49" s="186" t="s">
        <v>556</v>
      </c>
      <c r="G49" s="187"/>
      <c r="H49" s="188"/>
      <c r="I49" s="38" t="str">
        <f>VLOOKUP($K$45,選手データ!$A$13:$L$20,K49+3,0)</f>
        <v>亀山　紗希①</v>
      </c>
      <c r="J49" s="39"/>
      <c r="K49" s="19">
        <v>2</v>
      </c>
      <c r="M49" s="19">
        <v>2</v>
      </c>
      <c r="N49" s="36"/>
      <c r="O49" s="37"/>
      <c r="P49" s="38" t="str">
        <f>VLOOKUP($M$45,選手データ!$A$13:$L$20,M49+3,0)</f>
        <v>清水　　葵①</v>
      </c>
      <c r="Q49" s="226" t="s">
        <v>555</v>
      </c>
      <c r="R49" s="227"/>
      <c r="S49" s="228"/>
      <c r="T49" s="38" t="str">
        <f>VLOOKUP($V$45,選手データ!$A$13:$L$20,V49+3,0)</f>
        <v>矢部　遥香①</v>
      </c>
      <c r="U49" s="39"/>
      <c r="V49" s="19">
        <v>2</v>
      </c>
      <c r="X49" s="19"/>
      <c r="Y49" s="36"/>
      <c r="Z49" s="37"/>
      <c r="AA49" s="38"/>
      <c r="AB49" s="209"/>
      <c r="AC49" s="210"/>
      <c r="AD49" s="211"/>
      <c r="AE49" s="38"/>
      <c r="AF49" s="39"/>
      <c r="AG49" s="19"/>
    </row>
    <row r="50" spans="1:33" s="17" customFormat="1" ht="20.100000000000001" customHeight="1">
      <c r="B50" s="19">
        <v>5</v>
      </c>
      <c r="C50" s="189" t="s">
        <v>44</v>
      </c>
      <c r="D50" s="29"/>
      <c r="E50" s="30" t="str">
        <f>VLOOKUP($B$45,選手データ!$A$13:$L$20,B50+3,0)</f>
        <v>大森　美桜②</v>
      </c>
      <c r="F50" s="191" t="s">
        <v>555</v>
      </c>
      <c r="G50" s="192"/>
      <c r="H50" s="193"/>
      <c r="I50" s="30" t="str">
        <f>VLOOKUP($K$45,選手データ!$A$13:$L$20,K50+3,0)</f>
        <v>小川　侑紗①</v>
      </c>
      <c r="J50" s="31"/>
      <c r="K50" s="19">
        <v>5</v>
      </c>
      <c r="M50" s="19">
        <v>6</v>
      </c>
      <c r="N50" s="56"/>
      <c r="O50" s="29"/>
      <c r="P50" s="30" t="str">
        <f>VLOOKUP($M$45,選手データ!$A$13:$L$20,M50+3,0)</f>
        <v>三岡　　叶①</v>
      </c>
      <c r="Q50" s="191" t="s">
        <v>555</v>
      </c>
      <c r="R50" s="192"/>
      <c r="S50" s="193"/>
      <c r="T50" s="30" t="str">
        <f>VLOOKUP($V$45,選手データ!$A$13:$L$20,V50+3,0)</f>
        <v>堤　　芹菜①</v>
      </c>
      <c r="U50" s="31"/>
      <c r="V50" s="19">
        <v>6</v>
      </c>
      <c r="X50" s="19"/>
      <c r="Y50" s="56"/>
      <c r="Z50" s="29"/>
      <c r="AA50" s="30"/>
      <c r="AB50" s="191"/>
      <c r="AC50" s="192"/>
      <c r="AD50" s="193"/>
      <c r="AE50" s="30"/>
      <c r="AF50" s="31"/>
      <c r="AG50" s="19"/>
    </row>
    <row r="51" spans="1:33" s="17" customFormat="1" ht="20.100000000000001" customHeight="1">
      <c r="B51" s="19">
        <v>6</v>
      </c>
      <c r="C51" s="190"/>
      <c r="D51" s="40"/>
      <c r="E51" s="41" t="str">
        <f>VLOOKUP($B$45,選手データ!$A$13:$L$20,B51+3,0)</f>
        <v>岡　　侑良①</v>
      </c>
      <c r="F51" s="194"/>
      <c r="G51" s="195"/>
      <c r="H51" s="196"/>
      <c r="I51" s="41" t="str">
        <f>VLOOKUP($K$45,選手データ!$A$13:$L$20,K51+3,0)</f>
        <v>飯田　ほのか①</v>
      </c>
      <c r="J51" s="42"/>
      <c r="K51" s="19">
        <v>7</v>
      </c>
      <c r="M51" s="19">
        <v>7</v>
      </c>
      <c r="N51" s="58"/>
      <c r="O51" s="40"/>
      <c r="P51" s="41" t="str">
        <f>VLOOKUP($M$45,選手データ!$A$13:$L$20,M51+3,0)</f>
        <v>小木曽　美春②</v>
      </c>
      <c r="Q51" s="194"/>
      <c r="R51" s="195"/>
      <c r="S51" s="196"/>
      <c r="T51" s="41" t="str">
        <f>VLOOKUP($V$45,選手データ!$A$13:$L$20,V51+3,0)</f>
        <v>岡野　里音②</v>
      </c>
      <c r="U51" s="42"/>
      <c r="V51" s="19">
        <v>7</v>
      </c>
      <c r="X51" s="19"/>
      <c r="Y51" s="58"/>
      <c r="Z51" s="40"/>
      <c r="AA51" s="41"/>
      <c r="AB51" s="194"/>
      <c r="AC51" s="195"/>
      <c r="AD51" s="196"/>
      <c r="AE51" s="41"/>
      <c r="AF51" s="42"/>
      <c r="AG51" s="19"/>
    </row>
    <row r="52" spans="1:33" s="17" customFormat="1" ht="20.100000000000001" customHeight="1" thickBot="1">
      <c r="B52" s="19">
        <v>4</v>
      </c>
      <c r="C52" s="43" t="s">
        <v>40</v>
      </c>
      <c r="D52" s="44"/>
      <c r="E52" s="45" t="str">
        <f>VLOOKUP($B$45,選手データ!$A$13:$L$20,B52+3,0)</f>
        <v>香川　眞子②</v>
      </c>
      <c r="F52" s="183" t="s">
        <v>575</v>
      </c>
      <c r="G52" s="184"/>
      <c r="H52" s="185"/>
      <c r="I52" s="45" t="str">
        <f>VLOOKUP($K$45,選手データ!$A$13:$L$20,K52+3,0)</f>
        <v>木股　弥子①</v>
      </c>
      <c r="J52" s="46"/>
      <c r="K52" s="19">
        <v>3</v>
      </c>
      <c r="M52" s="19">
        <v>3</v>
      </c>
      <c r="N52" s="43"/>
      <c r="O52" s="44"/>
      <c r="P52" s="45" t="str">
        <f>VLOOKUP($M$45,選手データ!$A$13:$L$20,M52+3,0)</f>
        <v>高田　知穂②</v>
      </c>
      <c r="Q52" s="183" t="s">
        <v>566</v>
      </c>
      <c r="R52" s="184"/>
      <c r="S52" s="185"/>
      <c r="T52" s="45" t="str">
        <f>VLOOKUP($V$45,選手データ!$A$13:$L$20,V52+3,0)</f>
        <v>榺　　梨帆②</v>
      </c>
      <c r="U52" s="46"/>
      <c r="V52" s="19">
        <v>3</v>
      </c>
      <c r="X52" s="19"/>
      <c r="Y52" s="43"/>
      <c r="Z52" s="44"/>
      <c r="AA52" s="45"/>
      <c r="AB52" s="183"/>
      <c r="AC52" s="184"/>
      <c r="AD52" s="185"/>
      <c r="AE52" s="45"/>
      <c r="AF52" s="46"/>
      <c r="AG52" s="19"/>
    </row>
    <row r="53" spans="1:33" s="17" customFormat="1" ht="20.100000000000001" customHeight="1">
      <c r="B53" s="19"/>
      <c r="C53" s="127"/>
      <c r="D53" s="124"/>
      <c r="E53" s="123"/>
      <c r="F53" s="125"/>
      <c r="G53" s="128"/>
      <c r="H53" s="128"/>
      <c r="I53" s="123"/>
      <c r="J53" s="124"/>
      <c r="K53" s="19"/>
      <c r="M53" s="19"/>
      <c r="N53" s="127"/>
      <c r="O53" s="124"/>
      <c r="P53" s="123"/>
      <c r="Q53" s="125"/>
      <c r="R53" s="128"/>
      <c r="S53" s="128"/>
      <c r="T53" s="123"/>
      <c r="U53" s="124"/>
      <c r="V53" s="19"/>
      <c r="X53" s="19"/>
      <c r="Y53" s="59"/>
      <c r="Z53" s="60"/>
      <c r="AA53" s="34"/>
      <c r="AB53" s="61"/>
      <c r="AC53" s="62"/>
      <c r="AD53" s="62"/>
      <c r="AE53" s="34"/>
      <c r="AF53" s="60"/>
      <c r="AG53" s="19"/>
    </row>
    <row r="54" spans="1:33" s="17" customFormat="1" ht="20.100000000000001" customHeight="1">
      <c r="B54" s="19"/>
      <c r="C54" s="15" t="s">
        <v>400</v>
      </c>
      <c r="D54" s="124"/>
      <c r="E54" s="123"/>
      <c r="F54" s="125"/>
      <c r="G54" s="128"/>
      <c r="H54" s="128"/>
      <c r="I54" s="123"/>
      <c r="J54" s="124"/>
      <c r="K54" s="19"/>
      <c r="M54" s="19"/>
      <c r="N54" s="15" t="s">
        <v>402</v>
      </c>
      <c r="O54" s="124"/>
      <c r="P54" s="123"/>
      <c r="Q54" s="125"/>
      <c r="R54" s="128"/>
      <c r="S54" s="128"/>
      <c r="T54" s="123"/>
      <c r="U54" s="124"/>
      <c r="V54" s="19"/>
      <c r="X54" s="19"/>
      <c r="Y54" s="59"/>
      <c r="Z54" s="60"/>
      <c r="AA54" s="34"/>
      <c r="AB54" s="61"/>
      <c r="AC54" s="62"/>
      <c r="AD54" s="62"/>
      <c r="AE54" s="34"/>
      <c r="AF54" s="60"/>
      <c r="AG54" s="19"/>
    </row>
    <row r="55" spans="1:33" s="17" customFormat="1" ht="20.100000000000001" customHeight="1" thickBot="1">
      <c r="A55" s="14"/>
      <c r="B55" s="18">
        <v>11</v>
      </c>
      <c r="C55" s="14"/>
      <c r="D55" s="14"/>
      <c r="E55" s="14"/>
      <c r="F55" s="47"/>
      <c r="G55" s="47"/>
      <c r="H55" s="47"/>
      <c r="I55" s="14"/>
      <c r="J55" s="14"/>
      <c r="K55" s="14"/>
      <c r="L55" s="14"/>
      <c r="M55" s="18">
        <v>12</v>
      </c>
      <c r="N55" s="14"/>
      <c r="O55" s="14"/>
      <c r="P55" s="14"/>
      <c r="Q55" s="47"/>
      <c r="R55" s="47"/>
      <c r="S55" s="47"/>
      <c r="T55" s="14"/>
      <c r="U55" s="14"/>
      <c r="V55" s="14"/>
      <c r="W55" s="14"/>
      <c r="X55" s="18"/>
      <c r="Y55" s="14"/>
      <c r="Z55" s="14"/>
      <c r="AA55" s="14"/>
      <c r="AB55" s="47"/>
      <c r="AC55" s="47"/>
      <c r="AD55" s="47"/>
      <c r="AE55" s="14"/>
      <c r="AF55" s="14"/>
      <c r="AG55" s="14"/>
    </row>
    <row r="56" spans="1:33" s="17" customFormat="1" ht="20.100000000000001" customHeight="1" thickBot="1">
      <c r="B56" s="19">
        <v>4</v>
      </c>
      <c r="C56" s="20" t="s">
        <v>401</v>
      </c>
      <c r="D56" s="21">
        <f>B56</f>
        <v>4</v>
      </c>
      <c r="E56" s="22" t="str">
        <f>VLOOKUP(B56,選手データ!$A$13:$L$20,2,0)</f>
        <v>愛知啓成</v>
      </c>
      <c r="F56" s="206"/>
      <c r="G56" s="207"/>
      <c r="H56" s="208"/>
      <c r="I56" s="22" t="str">
        <f>VLOOKUP(K56,選手データ!$A$13:$L$20,2,0)</f>
        <v>椙山女学園</v>
      </c>
      <c r="J56" s="23">
        <f>K56</f>
        <v>6</v>
      </c>
      <c r="K56" s="19">
        <v>6</v>
      </c>
      <c r="M56" s="19">
        <v>2</v>
      </c>
      <c r="N56" s="20"/>
      <c r="O56" s="21">
        <f>M56</f>
        <v>2</v>
      </c>
      <c r="P56" s="22" t="str">
        <f>VLOOKUP(M56,選手データ!$A$13:$L$20,2,0)</f>
        <v>加納</v>
      </c>
      <c r="Q56" s="206" t="s">
        <v>570</v>
      </c>
      <c r="R56" s="207"/>
      <c r="S56" s="208"/>
      <c r="T56" s="22" t="str">
        <f>VLOOKUP(V56,選手データ!$A$13:$L$20,2,0)</f>
        <v>四日市西</v>
      </c>
      <c r="U56" s="23">
        <f>V56</f>
        <v>7</v>
      </c>
      <c r="V56" s="19">
        <v>7</v>
      </c>
      <c r="X56" s="19"/>
      <c r="Y56" s="20"/>
      <c r="Z56" s="21"/>
      <c r="AA56" s="22"/>
      <c r="AB56" s="223"/>
      <c r="AC56" s="224"/>
      <c r="AD56" s="225"/>
      <c r="AE56" s="22"/>
      <c r="AF56" s="23"/>
      <c r="AG56" s="19"/>
    </row>
    <row r="57" spans="1:33" s="17" customFormat="1" ht="20.100000000000001" customHeight="1">
      <c r="B57" s="19"/>
      <c r="C57" s="24" t="s">
        <v>46</v>
      </c>
      <c r="D57" s="25"/>
      <c r="E57" s="26"/>
      <c r="F57" s="197"/>
      <c r="G57" s="216"/>
      <c r="H57" s="217"/>
      <c r="I57" s="27"/>
      <c r="J57" s="28"/>
      <c r="K57" s="19"/>
      <c r="M57" s="19">
        <v>1</v>
      </c>
      <c r="N57" s="24" t="s">
        <v>46</v>
      </c>
      <c r="O57" s="25"/>
      <c r="P57" s="26" t="str">
        <f>VLOOKUP($M$56,選手データ!$A$13:$L$20,M57+3,0)</f>
        <v>白橋　乃詠①</v>
      </c>
      <c r="Q57" s="197" t="s">
        <v>549</v>
      </c>
      <c r="R57" s="198"/>
      <c r="S57" s="199"/>
      <c r="T57" s="27" t="str">
        <f>VLOOKUP($V$56,選手データ!$A$13:$L$20,V57+3,0)</f>
        <v>坂田　桃花①</v>
      </c>
      <c r="U57" s="28"/>
      <c r="V57" s="19">
        <v>1</v>
      </c>
      <c r="X57" s="19"/>
      <c r="Y57" s="24"/>
      <c r="Z57" s="25"/>
      <c r="AA57" s="26"/>
      <c r="AB57" s="197"/>
      <c r="AC57" s="198"/>
      <c r="AD57" s="199"/>
      <c r="AE57" s="27"/>
      <c r="AF57" s="28"/>
      <c r="AG57" s="19"/>
    </row>
    <row r="58" spans="1:33" s="17" customFormat="1" ht="20.100000000000001" customHeight="1">
      <c r="B58" s="19"/>
      <c r="C58" s="189" t="s">
        <v>42</v>
      </c>
      <c r="D58" s="29"/>
      <c r="E58" s="30"/>
      <c r="F58" s="200"/>
      <c r="G58" s="218"/>
      <c r="H58" s="219"/>
      <c r="I58" s="30"/>
      <c r="J58" s="31"/>
      <c r="K58" s="19"/>
      <c r="M58" s="19">
        <v>4</v>
      </c>
      <c r="N58" s="189" t="s">
        <v>42</v>
      </c>
      <c r="O58" s="29"/>
      <c r="P58" s="30" t="str">
        <f>VLOOKUP($M$56,選手データ!$A$13:$L$20,M58+3,0)</f>
        <v>古田　暖乃②</v>
      </c>
      <c r="Q58" s="200" t="s">
        <v>558</v>
      </c>
      <c r="R58" s="201"/>
      <c r="S58" s="202"/>
      <c r="T58" s="30" t="str">
        <f>VLOOKUP($V$56,選手データ!$A$13:$L$20,V58+3,0)</f>
        <v>山口　実南②</v>
      </c>
      <c r="U58" s="31"/>
      <c r="V58" s="19">
        <v>4</v>
      </c>
      <c r="X58" s="19"/>
      <c r="Y58" s="56"/>
      <c r="Z58" s="29"/>
      <c r="AA58" s="30"/>
      <c r="AB58" s="200"/>
      <c r="AC58" s="201"/>
      <c r="AD58" s="202"/>
      <c r="AE58" s="30"/>
      <c r="AF58" s="31"/>
      <c r="AG58" s="19"/>
    </row>
    <row r="59" spans="1:33" s="17" customFormat="1" ht="20.100000000000001" customHeight="1">
      <c r="B59" s="19"/>
      <c r="C59" s="190"/>
      <c r="D59" s="32"/>
      <c r="E59" s="33"/>
      <c r="F59" s="220"/>
      <c r="G59" s="221"/>
      <c r="H59" s="222"/>
      <c r="I59" s="34"/>
      <c r="J59" s="35"/>
      <c r="K59" s="19"/>
      <c r="M59" s="19">
        <v>6</v>
      </c>
      <c r="N59" s="190"/>
      <c r="O59" s="32"/>
      <c r="P59" s="33" t="str">
        <f>VLOOKUP($M$56,選手データ!$A$13:$L$20,M59+3,0)</f>
        <v>伏屋　若葉①</v>
      </c>
      <c r="Q59" s="203"/>
      <c r="R59" s="204"/>
      <c r="S59" s="205"/>
      <c r="T59" s="34" t="str">
        <f>VLOOKUP($V$56,選手データ!$A$13:$L$20,V59+3,0)</f>
        <v>奥村　有澄②</v>
      </c>
      <c r="U59" s="35"/>
      <c r="V59" s="19">
        <v>5</v>
      </c>
      <c r="X59" s="19"/>
      <c r="Y59" s="57"/>
      <c r="Z59" s="32"/>
      <c r="AA59" s="33"/>
      <c r="AB59" s="203"/>
      <c r="AC59" s="204"/>
      <c r="AD59" s="205"/>
      <c r="AE59" s="34"/>
      <c r="AF59" s="35"/>
      <c r="AG59" s="19"/>
    </row>
    <row r="60" spans="1:33" s="17" customFormat="1" ht="20.100000000000001" customHeight="1">
      <c r="B60" s="19"/>
      <c r="C60" s="36" t="s">
        <v>43</v>
      </c>
      <c r="D60" s="37"/>
      <c r="E60" s="38"/>
      <c r="F60" s="186"/>
      <c r="G60" s="187"/>
      <c r="H60" s="188"/>
      <c r="I60" s="38"/>
      <c r="J60" s="39"/>
      <c r="K60" s="19"/>
      <c r="M60" s="19">
        <v>2</v>
      </c>
      <c r="N60" s="36" t="s">
        <v>43</v>
      </c>
      <c r="O60" s="37"/>
      <c r="P60" s="38" t="str">
        <f>VLOOKUP($M$56,選手データ!$A$13:$L$20,M60+3,0)</f>
        <v>亀山　紗希①</v>
      </c>
      <c r="Q60" s="186" t="s">
        <v>552</v>
      </c>
      <c r="R60" s="187"/>
      <c r="S60" s="188"/>
      <c r="T60" s="38" t="str">
        <f>VLOOKUP($V$56,選手データ!$A$13:$L$20,V60+3,0)</f>
        <v>矢部　遥香①</v>
      </c>
      <c r="U60" s="39"/>
      <c r="V60" s="19">
        <v>2</v>
      </c>
      <c r="X60" s="19"/>
      <c r="Y60" s="36"/>
      <c r="Z60" s="37"/>
      <c r="AA60" s="38"/>
      <c r="AB60" s="209"/>
      <c r="AC60" s="210"/>
      <c r="AD60" s="211"/>
      <c r="AE60" s="38"/>
      <c r="AF60" s="39"/>
      <c r="AG60" s="19"/>
    </row>
    <row r="61" spans="1:33" s="17" customFormat="1" ht="20.100000000000001" customHeight="1">
      <c r="B61" s="19"/>
      <c r="C61" s="189" t="s">
        <v>44</v>
      </c>
      <c r="D61" s="29"/>
      <c r="E61" s="30"/>
      <c r="F61" s="191"/>
      <c r="G61" s="192"/>
      <c r="H61" s="193"/>
      <c r="I61" s="30"/>
      <c r="J61" s="31"/>
      <c r="K61" s="19"/>
      <c r="M61" s="19">
        <v>5</v>
      </c>
      <c r="N61" s="189" t="s">
        <v>44</v>
      </c>
      <c r="O61" s="29"/>
      <c r="P61" s="30" t="str">
        <f>VLOOKUP($M$56,選手データ!$A$13:$L$20,M61+3,0)</f>
        <v>小川　侑紗①</v>
      </c>
      <c r="Q61" s="191" t="s">
        <v>574</v>
      </c>
      <c r="R61" s="192"/>
      <c r="S61" s="193"/>
      <c r="T61" s="30" t="str">
        <f>VLOOKUP($V$56,選手データ!$A$13:$L$20,V61+3,0)</f>
        <v>堤　　芹菜①</v>
      </c>
      <c r="U61" s="31"/>
      <c r="V61" s="19">
        <v>6</v>
      </c>
      <c r="X61" s="19"/>
      <c r="Y61" s="56"/>
      <c r="Z61" s="29"/>
      <c r="AA61" s="30"/>
      <c r="AB61" s="191"/>
      <c r="AC61" s="192"/>
      <c r="AD61" s="193"/>
      <c r="AE61" s="30"/>
      <c r="AF61" s="31"/>
      <c r="AG61" s="19"/>
    </row>
    <row r="62" spans="1:33" s="17" customFormat="1" ht="20.100000000000001" customHeight="1">
      <c r="B62" s="19"/>
      <c r="C62" s="190"/>
      <c r="D62" s="40"/>
      <c r="E62" s="41"/>
      <c r="F62" s="212"/>
      <c r="G62" s="213"/>
      <c r="H62" s="214"/>
      <c r="I62" s="41"/>
      <c r="J62" s="42"/>
      <c r="K62" s="19"/>
      <c r="M62" s="19">
        <v>7</v>
      </c>
      <c r="N62" s="190"/>
      <c r="O62" s="40"/>
      <c r="P62" s="41" t="str">
        <f>VLOOKUP($M$56,選手データ!$A$13:$L$20,M62+3,0)</f>
        <v>飯田　ほのか①</v>
      </c>
      <c r="Q62" s="194"/>
      <c r="R62" s="195"/>
      <c r="S62" s="196"/>
      <c r="T62" s="41" t="str">
        <f>VLOOKUP($V$56,選手データ!$A$13:$L$20,V62+3,0)</f>
        <v>岡野　里音②</v>
      </c>
      <c r="U62" s="42"/>
      <c r="V62" s="19">
        <v>7</v>
      </c>
      <c r="X62" s="19"/>
      <c r="Y62" s="58"/>
      <c r="Z62" s="40"/>
      <c r="AA62" s="41"/>
      <c r="AB62" s="194"/>
      <c r="AC62" s="195"/>
      <c r="AD62" s="196"/>
      <c r="AE62" s="41"/>
      <c r="AF62" s="42"/>
      <c r="AG62" s="19"/>
    </row>
    <row r="63" spans="1:33" s="17" customFormat="1" ht="20.100000000000001" customHeight="1" thickBot="1">
      <c r="B63" s="19"/>
      <c r="C63" s="43" t="s">
        <v>40</v>
      </c>
      <c r="D63" s="44"/>
      <c r="E63" s="45"/>
      <c r="F63" s="183"/>
      <c r="G63" s="184"/>
      <c r="H63" s="185"/>
      <c r="I63" s="45"/>
      <c r="J63" s="46"/>
      <c r="K63" s="19"/>
      <c r="M63" s="19">
        <v>3</v>
      </c>
      <c r="N63" s="43" t="s">
        <v>40</v>
      </c>
      <c r="O63" s="44"/>
      <c r="P63" s="45" t="str">
        <f>VLOOKUP($M$56,選手データ!$A$13:$L$20,M63+3,0)</f>
        <v>木股　弥子①</v>
      </c>
      <c r="Q63" s="183" t="s">
        <v>549</v>
      </c>
      <c r="R63" s="184"/>
      <c r="S63" s="185"/>
      <c r="T63" s="45" t="str">
        <f>VLOOKUP($V$56,選手データ!$A$13:$L$20,V63+3,0)</f>
        <v>榺　　梨帆②</v>
      </c>
      <c r="U63" s="46"/>
      <c r="V63" s="19">
        <v>3</v>
      </c>
      <c r="X63" s="19"/>
      <c r="Y63" s="43"/>
      <c r="Z63" s="44"/>
      <c r="AA63" s="45"/>
      <c r="AB63" s="183"/>
      <c r="AC63" s="184"/>
      <c r="AD63" s="185"/>
      <c r="AE63" s="45"/>
      <c r="AF63" s="46"/>
      <c r="AG63" s="19"/>
    </row>
    <row r="64" spans="1:33" s="17" customFormat="1" ht="20.100000000000001" customHeight="1">
      <c r="B64" s="19"/>
      <c r="C64" s="127"/>
      <c r="D64" s="124"/>
      <c r="E64" s="123"/>
      <c r="F64" s="125"/>
      <c r="G64" s="128"/>
      <c r="H64" s="128"/>
      <c r="I64" s="123"/>
      <c r="J64" s="124"/>
      <c r="K64" s="19"/>
      <c r="M64" s="19"/>
      <c r="N64" s="127"/>
      <c r="O64" s="124"/>
      <c r="P64" s="123"/>
      <c r="Q64" s="125"/>
      <c r="R64" s="128"/>
      <c r="S64" s="128"/>
      <c r="T64" s="123"/>
      <c r="U64" s="124"/>
      <c r="V64" s="19"/>
      <c r="X64" s="19"/>
      <c r="Y64" s="59"/>
      <c r="Z64" s="60"/>
      <c r="AA64" s="34"/>
      <c r="AB64" s="61"/>
      <c r="AC64" s="62"/>
      <c r="AD64" s="62"/>
      <c r="AE64" s="34"/>
      <c r="AF64" s="60"/>
      <c r="AG64" s="19"/>
    </row>
    <row r="65" spans="1:33" s="17" customFormat="1" ht="20.100000000000001" customHeight="1">
      <c r="B65" s="19"/>
      <c r="C65" s="15"/>
      <c r="D65" s="124"/>
      <c r="E65" s="123"/>
      <c r="F65" s="125"/>
      <c r="G65" s="128"/>
      <c r="H65" s="128"/>
      <c r="I65" s="123"/>
      <c r="J65" s="124"/>
      <c r="K65" s="19"/>
      <c r="M65" s="19"/>
      <c r="N65" s="15"/>
      <c r="O65" s="124"/>
      <c r="P65" s="123"/>
      <c r="Q65" s="125"/>
      <c r="R65" s="128"/>
      <c r="S65" s="128"/>
      <c r="T65" s="123"/>
      <c r="U65" s="124"/>
      <c r="V65" s="19"/>
      <c r="X65" s="19"/>
      <c r="Y65" s="34" t="s">
        <v>55</v>
      </c>
      <c r="Z65" s="60"/>
      <c r="AA65" s="34"/>
      <c r="AB65" s="61"/>
      <c r="AC65" s="62"/>
      <c r="AD65" s="62"/>
      <c r="AE65" s="34"/>
      <c r="AF65" s="60"/>
      <c r="AG65" s="19"/>
    </row>
    <row r="66" spans="1:33" s="17" customFormat="1" ht="20.100000000000001" customHeight="1" thickBot="1">
      <c r="A66" s="14"/>
      <c r="B66" s="18"/>
      <c r="C66" s="14"/>
      <c r="D66" s="14"/>
      <c r="E66" s="14"/>
      <c r="F66" s="47"/>
      <c r="G66" s="47"/>
      <c r="H66" s="47"/>
      <c r="I66" s="14"/>
      <c r="J66" s="14"/>
      <c r="K66" s="14"/>
      <c r="L66" s="14"/>
      <c r="M66" s="18"/>
      <c r="N66" s="14"/>
      <c r="O66" s="14"/>
      <c r="P66" s="14"/>
      <c r="Q66" s="47"/>
      <c r="R66" s="47"/>
      <c r="S66" s="47"/>
      <c r="T66" s="14"/>
      <c r="U66" s="14"/>
      <c r="V66" s="14"/>
      <c r="W66" s="14"/>
      <c r="X66" s="18"/>
      <c r="Y66" s="14"/>
      <c r="Z66" s="14"/>
      <c r="AA66" s="14"/>
      <c r="AB66" s="47"/>
      <c r="AC66" s="47"/>
      <c r="AD66" s="47"/>
      <c r="AE66" s="14"/>
      <c r="AF66" s="14"/>
      <c r="AG66" s="14"/>
    </row>
    <row r="67" spans="1:33" s="17" customFormat="1" ht="20.100000000000001" customHeight="1" thickBot="1">
      <c r="B67" s="19"/>
      <c r="C67" s="20"/>
      <c r="D67" s="21">
        <f>B67</f>
        <v>0</v>
      </c>
      <c r="E67" s="22"/>
      <c r="F67" s="206"/>
      <c r="G67" s="207"/>
      <c r="H67" s="208"/>
      <c r="I67" s="22"/>
      <c r="J67" s="23">
        <f>K67</f>
        <v>0</v>
      </c>
      <c r="K67" s="19"/>
      <c r="M67" s="19"/>
      <c r="N67" s="20"/>
      <c r="O67" s="21">
        <f>M67</f>
        <v>0</v>
      </c>
      <c r="P67" s="22"/>
      <c r="Q67" s="206"/>
      <c r="R67" s="207"/>
      <c r="S67" s="208"/>
      <c r="T67" s="22"/>
      <c r="U67" s="23">
        <f>V67</f>
        <v>0</v>
      </c>
      <c r="V67" s="19"/>
      <c r="X67" s="19"/>
      <c r="Y67" s="20" t="s">
        <v>58</v>
      </c>
      <c r="Z67" s="21">
        <f>X67</f>
        <v>0</v>
      </c>
      <c r="AA67" s="22"/>
      <c r="AB67" s="206"/>
      <c r="AC67" s="207"/>
      <c r="AD67" s="208"/>
      <c r="AE67" s="22"/>
      <c r="AF67" s="23">
        <f>AG67</f>
        <v>0</v>
      </c>
      <c r="AG67" s="19"/>
    </row>
    <row r="68" spans="1:33" s="17" customFormat="1" ht="20.100000000000001" customHeight="1">
      <c r="B68" s="19"/>
      <c r="C68" s="24" t="s">
        <v>46</v>
      </c>
      <c r="D68" s="25"/>
      <c r="E68" s="26"/>
      <c r="F68" s="197"/>
      <c r="G68" s="198"/>
      <c r="H68" s="199"/>
      <c r="I68" s="27"/>
      <c r="J68" s="28"/>
      <c r="K68" s="19"/>
      <c r="M68" s="19"/>
      <c r="N68" s="24" t="s">
        <v>46</v>
      </c>
      <c r="O68" s="25"/>
      <c r="P68" s="26"/>
      <c r="Q68" s="197"/>
      <c r="R68" s="198"/>
      <c r="S68" s="199"/>
      <c r="T68" s="27"/>
      <c r="U68" s="28"/>
      <c r="V68" s="19"/>
      <c r="X68" s="19"/>
      <c r="Y68" s="24" t="s">
        <v>46</v>
      </c>
      <c r="Z68" s="25"/>
      <c r="AA68" s="26"/>
      <c r="AB68" s="267"/>
      <c r="AC68" s="268"/>
      <c r="AD68" s="269"/>
      <c r="AE68" s="27"/>
      <c r="AF68" s="28"/>
      <c r="AG68" s="19"/>
    </row>
    <row r="69" spans="1:33" s="17" customFormat="1" ht="20.100000000000001" customHeight="1">
      <c r="B69" s="19"/>
      <c r="C69" s="189" t="s">
        <v>42</v>
      </c>
      <c r="D69" s="29"/>
      <c r="E69" s="30"/>
      <c r="F69" s="200"/>
      <c r="G69" s="201"/>
      <c r="H69" s="202"/>
      <c r="I69" s="30"/>
      <c r="J69" s="31"/>
      <c r="K69" s="19"/>
      <c r="M69" s="19"/>
      <c r="N69" s="189" t="s">
        <v>42</v>
      </c>
      <c r="O69" s="29"/>
      <c r="P69" s="30"/>
      <c r="Q69" s="200"/>
      <c r="R69" s="201"/>
      <c r="S69" s="202"/>
      <c r="T69" s="30"/>
      <c r="U69" s="31"/>
      <c r="V69" s="19"/>
      <c r="X69" s="19"/>
      <c r="Y69" s="189" t="s">
        <v>42</v>
      </c>
      <c r="Z69" s="29"/>
      <c r="AA69" s="30"/>
      <c r="AB69" s="200"/>
      <c r="AC69" s="192"/>
      <c r="AD69" s="193"/>
      <c r="AE69" s="30"/>
      <c r="AF69" s="31"/>
      <c r="AG69" s="19"/>
    </row>
    <row r="70" spans="1:33" s="17" customFormat="1" ht="20.100000000000001" customHeight="1">
      <c r="B70" s="19"/>
      <c r="C70" s="190"/>
      <c r="D70" s="32"/>
      <c r="E70" s="33"/>
      <c r="F70" s="203"/>
      <c r="G70" s="204"/>
      <c r="H70" s="205"/>
      <c r="I70" s="34"/>
      <c r="J70" s="35"/>
      <c r="K70" s="19"/>
      <c r="M70" s="19"/>
      <c r="N70" s="190"/>
      <c r="O70" s="32"/>
      <c r="P70" s="33"/>
      <c r="Q70" s="203"/>
      <c r="R70" s="204"/>
      <c r="S70" s="205"/>
      <c r="T70" s="34"/>
      <c r="U70" s="35"/>
      <c r="V70" s="19"/>
      <c r="X70" s="19"/>
      <c r="Y70" s="190"/>
      <c r="Z70" s="32"/>
      <c r="AA70" s="33"/>
      <c r="AB70" s="270"/>
      <c r="AC70" s="271"/>
      <c r="AD70" s="272"/>
      <c r="AE70" s="34"/>
      <c r="AF70" s="35"/>
      <c r="AG70" s="19"/>
    </row>
    <row r="71" spans="1:33" s="17" customFormat="1" ht="20.100000000000001" customHeight="1">
      <c r="B71" s="19"/>
      <c r="C71" s="36" t="s">
        <v>43</v>
      </c>
      <c r="D71" s="37"/>
      <c r="E71" s="38"/>
      <c r="F71" s="186"/>
      <c r="G71" s="187"/>
      <c r="H71" s="188"/>
      <c r="I71" s="38"/>
      <c r="J71" s="39"/>
      <c r="K71" s="19"/>
      <c r="M71" s="19"/>
      <c r="N71" s="36" t="s">
        <v>43</v>
      </c>
      <c r="O71" s="37"/>
      <c r="P71" s="38"/>
      <c r="Q71" s="186"/>
      <c r="R71" s="187"/>
      <c r="S71" s="188"/>
      <c r="T71" s="38"/>
      <c r="U71" s="39"/>
      <c r="V71" s="19"/>
      <c r="X71" s="19"/>
      <c r="Y71" s="36" t="s">
        <v>43</v>
      </c>
      <c r="Z71" s="37"/>
      <c r="AA71" s="38"/>
      <c r="AB71" s="186"/>
      <c r="AC71" s="187"/>
      <c r="AD71" s="188"/>
      <c r="AE71" s="38"/>
      <c r="AF71" s="39"/>
      <c r="AG71" s="19"/>
    </row>
    <row r="72" spans="1:33" s="17" customFormat="1" ht="20.100000000000001" customHeight="1">
      <c r="B72" s="19"/>
      <c r="C72" s="189" t="s">
        <v>44</v>
      </c>
      <c r="D72" s="29"/>
      <c r="E72" s="30"/>
      <c r="F72" s="191"/>
      <c r="G72" s="192"/>
      <c r="H72" s="193"/>
      <c r="I72" s="30"/>
      <c r="J72" s="31"/>
      <c r="K72" s="19"/>
      <c r="M72" s="19"/>
      <c r="N72" s="189" t="s">
        <v>44</v>
      </c>
      <c r="O72" s="29"/>
      <c r="P72" s="30"/>
      <c r="Q72" s="191"/>
      <c r="R72" s="192"/>
      <c r="S72" s="193"/>
      <c r="T72" s="30"/>
      <c r="U72" s="31"/>
      <c r="V72" s="19"/>
      <c r="X72" s="19"/>
      <c r="Y72" s="189" t="s">
        <v>44</v>
      </c>
      <c r="Z72" s="29"/>
      <c r="AA72" s="30"/>
      <c r="AB72" s="191"/>
      <c r="AC72" s="262"/>
      <c r="AD72" s="263"/>
      <c r="AE72" s="30"/>
      <c r="AF72" s="31"/>
      <c r="AG72" s="19"/>
    </row>
    <row r="73" spans="1:33" s="17" customFormat="1" ht="20.100000000000001" customHeight="1">
      <c r="B73" s="19"/>
      <c r="C73" s="190"/>
      <c r="D73" s="40"/>
      <c r="E73" s="41"/>
      <c r="F73" s="194"/>
      <c r="G73" s="195"/>
      <c r="H73" s="196"/>
      <c r="I73" s="41"/>
      <c r="J73" s="42"/>
      <c r="K73" s="19"/>
      <c r="M73" s="19"/>
      <c r="N73" s="190"/>
      <c r="O73" s="40"/>
      <c r="P73" s="41"/>
      <c r="Q73" s="194"/>
      <c r="R73" s="195"/>
      <c r="S73" s="196"/>
      <c r="T73" s="41"/>
      <c r="U73" s="42"/>
      <c r="V73" s="19"/>
      <c r="X73" s="19"/>
      <c r="Y73" s="190"/>
      <c r="Z73" s="40"/>
      <c r="AA73" s="41"/>
      <c r="AB73" s="264"/>
      <c r="AC73" s="265"/>
      <c r="AD73" s="266"/>
      <c r="AE73" s="41"/>
      <c r="AF73" s="42"/>
      <c r="AG73" s="19"/>
    </row>
    <row r="74" spans="1:33" s="17" customFormat="1" ht="20.100000000000001" customHeight="1" thickBot="1">
      <c r="B74" s="19"/>
      <c r="C74" s="43" t="s">
        <v>39</v>
      </c>
      <c r="D74" s="44"/>
      <c r="E74" s="45"/>
      <c r="F74" s="183"/>
      <c r="G74" s="184"/>
      <c r="H74" s="185"/>
      <c r="I74" s="45"/>
      <c r="J74" s="46"/>
      <c r="K74" s="19"/>
      <c r="M74" s="19"/>
      <c r="N74" s="43" t="s">
        <v>39</v>
      </c>
      <c r="O74" s="44"/>
      <c r="P74" s="45"/>
      <c r="Q74" s="183"/>
      <c r="R74" s="184"/>
      <c r="S74" s="185"/>
      <c r="T74" s="45"/>
      <c r="U74" s="46"/>
      <c r="V74" s="19"/>
      <c r="X74" s="19"/>
      <c r="Y74" s="43" t="s">
        <v>39</v>
      </c>
      <c r="Z74" s="44"/>
      <c r="AA74" s="45"/>
      <c r="AB74" s="183"/>
      <c r="AC74" s="260"/>
      <c r="AD74" s="261"/>
      <c r="AE74" s="45"/>
      <c r="AF74" s="46"/>
      <c r="AG74" s="19"/>
    </row>
    <row r="75" spans="1:33" s="17" customFormat="1" ht="12" customHeight="1">
      <c r="B75" s="19"/>
      <c r="C75" s="59"/>
      <c r="D75" s="60"/>
      <c r="E75" s="34"/>
      <c r="F75" s="61"/>
      <c r="G75" s="63"/>
      <c r="H75" s="63"/>
      <c r="I75" s="34"/>
      <c r="J75" s="60"/>
      <c r="K75" s="19"/>
      <c r="M75" s="19"/>
      <c r="N75" s="59"/>
      <c r="O75" s="60"/>
      <c r="P75" s="34"/>
      <c r="Q75" s="61"/>
      <c r="R75" s="63"/>
      <c r="S75" s="63"/>
      <c r="T75" s="34"/>
      <c r="U75" s="60"/>
      <c r="V75" s="19"/>
      <c r="X75" s="19"/>
      <c r="Y75" s="59"/>
      <c r="Z75" s="60"/>
      <c r="AA75" s="34"/>
      <c r="AB75" s="61"/>
      <c r="AC75" s="63"/>
      <c r="AD75" s="63"/>
      <c r="AE75" s="34"/>
      <c r="AF75" s="60"/>
      <c r="AG75" s="19"/>
    </row>
    <row r="76" spans="1:33" s="17" customFormat="1" ht="12" customHeight="1">
      <c r="B76" s="19"/>
      <c r="C76" s="15"/>
      <c r="D76" s="60"/>
      <c r="E76" s="34"/>
      <c r="F76" s="61"/>
      <c r="G76" s="63"/>
      <c r="H76" s="63"/>
      <c r="I76" s="34"/>
      <c r="J76" s="60"/>
      <c r="K76" s="19"/>
      <c r="M76" s="19"/>
      <c r="N76" s="59"/>
      <c r="O76" s="60"/>
      <c r="P76" s="34"/>
      <c r="Q76" s="61"/>
      <c r="R76" s="63"/>
      <c r="S76" s="63"/>
      <c r="T76" s="34"/>
      <c r="U76" s="60"/>
      <c r="V76" s="19"/>
      <c r="X76" s="19"/>
      <c r="Y76" s="59"/>
      <c r="Z76" s="60"/>
      <c r="AA76" s="34"/>
      <c r="AB76" s="61"/>
      <c r="AC76" s="63"/>
      <c r="AD76" s="63"/>
      <c r="AE76" s="34"/>
      <c r="AF76" s="60"/>
      <c r="AG76" s="19"/>
    </row>
  </sheetData>
  <mergeCells count="160">
    <mergeCell ref="F3:H3"/>
    <mergeCell ref="Q3:S3"/>
    <mergeCell ref="AB3:AD3"/>
    <mergeCell ref="F4:H4"/>
    <mergeCell ref="Q4:S4"/>
    <mergeCell ref="AB4:AD4"/>
    <mergeCell ref="C8:C9"/>
    <mergeCell ref="F8:H9"/>
    <mergeCell ref="N8:N9"/>
    <mergeCell ref="Q8:S9"/>
    <mergeCell ref="Y8:Y9"/>
    <mergeCell ref="AB8:AD9"/>
    <mergeCell ref="C5:C6"/>
    <mergeCell ref="F5:H6"/>
    <mergeCell ref="N5:N6"/>
    <mergeCell ref="Q5:S6"/>
    <mergeCell ref="Y5:Y6"/>
    <mergeCell ref="AB5:AD6"/>
    <mergeCell ref="F10:H10"/>
    <mergeCell ref="Q10:S10"/>
    <mergeCell ref="AB10:AD10"/>
    <mergeCell ref="F12:H12"/>
    <mergeCell ref="Q12:S12"/>
    <mergeCell ref="AB12:AD12"/>
    <mergeCell ref="F7:H7"/>
    <mergeCell ref="Q7:S7"/>
    <mergeCell ref="AB7:AD7"/>
    <mergeCell ref="C17:C18"/>
    <mergeCell ref="F17:H18"/>
    <mergeCell ref="N17:N18"/>
    <mergeCell ref="Q17:S18"/>
    <mergeCell ref="Y17:Y18"/>
    <mergeCell ref="AB17:AD18"/>
    <mergeCell ref="F13:H13"/>
    <mergeCell ref="Q13:S13"/>
    <mergeCell ref="AB13:AD13"/>
    <mergeCell ref="C14:C15"/>
    <mergeCell ref="F14:H15"/>
    <mergeCell ref="N14:N15"/>
    <mergeCell ref="Q14:S15"/>
    <mergeCell ref="Y14:Y15"/>
    <mergeCell ref="AB14:AD15"/>
    <mergeCell ref="F19:H19"/>
    <mergeCell ref="Q19:S19"/>
    <mergeCell ref="AB19:AD19"/>
    <mergeCell ref="F23:H23"/>
    <mergeCell ref="Q23:S23"/>
    <mergeCell ref="AB23:AD23"/>
    <mergeCell ref="F16:H16"/>
    <mergeCell ref="Q16:S16"/>
    <mergeCell ref="AB16:AD16"/>
    <mergeCell ref="C28:C29"/>
    <mergeCell ref="F28:H29"/>
    <mergeCell ref="N28:N29"/>
    <mergeCell ref="Q28:S29"/>
    <mergeCell ref="AB28:AD29"/>
    <mergeCell ref="F24:H24"/>
    <mergeCell ref="Q24:S24"/>
    <mergeCell ref="AB24:AD24"/>
    <mergeCell ref="C25:C26"/>
    <mergeCell ref="F25:H26"/>
    <mergeCell ref="N25:N26"/>
    <mergeCell ref="Q25:S26"/>
    <mergeCell ref="AB25:AD26"/>
    <mergeCell ref="F30:H30"/>
    <mergeCell ref="Q30:S30"/>
    <mergeCell ref="AB30:AD30"/>
    <mergeCell ref="F34:H34"/>
    <mergeCell ref="Q34:S34"/>
    <mergeCell ref="AB34:AD34"/>
    <mergeCell ref="F27:H27"/>
    <mergeCell ref="Q27:S27"/>
    <mergeCell ref="AB27:AD27"/>
    <mergeCell ref="C39:C40"/>
    <mergeCell ref="F39:H40"/>
    <mergeCell ref="N39:N40"/>
    <mergeCell ref="Q39:S40"/>
    <mergeCell ref="Y39:Y40"/>
    <mergeCell ref="AB39:AD40"/>
    <mergeCell ref="F35:H35"/>
    <mergeCell ref="Q35:S35"/>
    <mergeCell ref="AB35:AD35"/>
    <mergeCell ref="C36:C37"/>
    <mergeCell ref="F36:H37"/>
    <mergeCell ref="N36:N37"/>
    <mergeCell ref="Q36:S37"/>
    <mergeCell ref="Y36:Y37"/>
    <mergeCell ref="AB36:AD37"/>
    <mergeCell ref="F41:H41"/>
    <mergeCell ref="Q41:S41"/>
    <mergeCell ref="AB41:AD41"/>
    <mergeCell ref="F45:H45"/>
    <mergeCell ref="Q45:S45"/>
    <mergeCell ref="AB45:AD45"/>
    <mergeCell ref="F38:H38"/>
    <mergeCell ref="Q38:S38"/>
    <mergeCell ref="AB38:AD38"/>
    <mergeCell ref="C50:C51"/>
    <mergeCell ref="F50:H51"/>
    <mergeCell ref="Q50:S51"/>
    <mergeCell ref="AB50:AD51"/>
    <mergeCell ref="F46:H46"/>
    <mergeCell ref="Q46:S46"/>
    <mergeCell ref="AB46:AD46"/>
    <mergeCell ref="C47:C48"/>
    <mergeCell ref="F47:H48"/>
    <mergeCell ref="Q47:S48"/>
    <mergeCell ref="AB47:AD48"/>
    <mergeCell ref="F52:H52"/>
    <mergeCell ref="Q52:S52"/>
    <mergeCell ref="AB52:AD52"/>
    <mergeCell ref="F56:H56"/>
    <mergeCell ref="Q56:S56"/>
    <mergeCell ref="AB56:AD56"/>
    <mergeCell ref="F49:H49"/>
    <mergeCell ref="Q49:S49"/>
    <mergeCell ref="AB49:AD49"/>
    <mergeCell ref="C61:C62"/>
    <mergeCell ref="F61:H62"/>
    <mergeCell ref="N61:N62"/>
    <mergeCell ref="Q61:S62"/>
    <mergeCell ref="AB61:AD62"/>
    <mergeCell ref="F57:H57"/>
    <mergeCell ref="Q57:S57"/>
    <mergeCell ref="AB57:AD57"/>
    <mergeCell ref="C58:C59"/>
    <mergeCell ref="F58:H59"/>
    <mergeCell ref="N58:N59"/>
    <mergeCell ref="Q58:S59"/>
    <mergeCell ref="AB58:AD59"/>
    <mergeCell ref="F63:H63"/>
    <mergeCell ref="Q63:S63"/>
    <mergeCell ref="AB63:AD63"/>
    <mergeCell ref="F67:H67"/>
    <mergeCell ref="Q67:S67"/>
    <mergeCell ref="AB67:AD67"/>
    <mergeCell ref="F60:H60"/>
    <mergeCell ref="Q60:S60"/>
    <mergeCell ref="AB60:AD60"/>
    <mergeCell ref="F68:H68"/>
    <mergeCell ref="Q68:S68"/>
    <mergeCell ref="AB68:AD68"/>
    <mergeCell ref="C69:C70"/>
    <mergeCell ref="F69:H70"/>
    <mergeCell ref="N69:N70"/>
    <mergeCell ref="Q69:S70"/>
    <mergeCell ref="Y69:Y70"/>
    <mergeCell ref="AB69:AD70"/>
    <mergeCell ref="F74:H74"/>
    <mergeCell ref="Q74:S74"/>
    <mergeCell ref="AB74:AD74"/>
    <mergeCell ref="F71:H71"/>
    <mergeCell ref="Q71:S71"/>
    <mergeCell ref="AB71:AD71"/>
    <mergeCell ref="C72:C73"/>
    <mergeCell ref="F72:H73"/>
    <mergeCell ref="N72:N73"/>
    <mergeCell ref="Q72:S73"/>
    <mergeCell ref="Y72:Y73"/>
    <mergeCell ref="AB72:AD73"/>
  </mergeCells>
  <phoneticPr fontId="3"/>
  <printOptions horizontalCentered="1"/>
  <pageMargins left="0.39370078740157483" right="0.39370078740157483" top="0.59055118110236227" bottom="0.39370078740157483" header="0.39370078740157483" footer="0"/>
  <pageSetup paperSize="9" scale="63" orientation="portrait" r:id="rId1"/>
  <headerFooter alignWithMargins="0">
    <oddHeader xml:space="preserve">&amp;L対戦表&amp;R女子団体戦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4"/>
  <sheetViews>
    <sheetView view="pageBreakPreview" topLeftCell="A79" zoomScaleNormal="100" zoomScaleSheetLayoutView="100" workbookViewId="0">
      <selection activeCell="A94" sqref="A94"/>
    </sheetView>
  </sheetViews>
  <sheetFormatPr defaultRowHeight="15.75"/>
  <cols>
    <col min="1" max="2" width="5.25" style="1" bestFit="1" customWidth="1"/>
    <col min="3" max="8" width="11" style="1" bestFit="1" customWidth="1"/>
    <col min="9" max="9" width="11" style="1" customWidth="1"/>
    <col min="10" max="10" width="11.125" style="1" customWidth="1"/>
    <col min="11" max="256" width="9" style="1"/>
    <col min="257" max="258" width="5.25" style="1" bestFit="1" customWidth="1"/>
    <col min="259" max="264" width="11" style="1" bestFit="1" customWidth="1"/>
    <col min="265" max="265" width="11" style="1" customWidth="1"/>
    <col min="266" max="266" width="11.125" style="1" customWidth="1"/>
    <col min="267" max="512" width="9" style="1"/>
    <col min="513" max="514" width="5.25" style="1" bestFit="1" customWidth="1"/>
    <col min="515" max="520" width="11" style="1" bestFit="1" customWidth="1"/>
    <col min="521" max="521" width="11" style="1" customWidth="1"/>
    <col min="522" max="522" width="11.125" style="1" customWidth="1"/>
    <col min="523" max="768" width="9" style="1"/>
    <col min="769" max="770" width="5.25" style="1" bestFit="1" customWidth="1"/>
    <col min="771" max="776" width="11" style="1" bestFit="1" customWidth="1"/>
    <col min="777" max="777" width="11" style="1" customWidth="1"/>
    <col min="778" max="778" width="11.125" style="1" customWidth="1"/>
    <col min="779" max="1024" width="9" style="1"/>
    <col min="1025" max="1026" width="5.25" style="1" bestFit="1" customWidth="1"/>
    <col min="1027" max="1032" width="11" style="1" bestFit="1" customWidth="1"/>
    <col min="1033" max="1033" width="11" style="1" customWidth="1"/>
    <col min="1034" max="1034" width="11.125" style="1" customWidth="1"/>
    <col min="1035" max="1280" width="9" style="1"/>
    <col min="1281" max="1282" width="5.25" style="1" bestFit="1" customWidth="1"/>
    <col min="1283" max="1288" width="11" style="1" bestFit="1" customWidth="1"/>
    <col min="1289" max="1289" width="11" style="1" customWidth="1"/>
    <col min="1290" max="1290" width="11.125" style="1" customWidth="1"/>
    <col min="1291" max="1536" width="9" style="1"/>
    <col min="1537" max="1538" width="5.25" style="1" bestFit="1" customWidth="1"/>
    <col min="1539" max="1544" width="11" style="1" bestFit="1" customWidth="1"/>
    <col min="1545" max="1545" width="11" style="1" customWidth="1"/>
    <col min="1546" max="1546" width="11.125" style="1" customWidth="1"/>
    <col min="1547" max="1792" width="9" style="1"/>
    <col min="1793" max="1794" width="5.25" style="1" bestFit="1" customWidth="1"/>
    <col min="1795" max="1800" width="11" style="1" bestFit="1" customWidth="1"/>
    <col min="1801" max="1801" width="11" style="1" customWidth="1"/>
    <col min="1802" max="1802" width="11.125" style="1" customWidth="1"/>
    <col min="1803" max="2048" width="9" style="1"/>
    <col min="2049" max="2050" width="5.25" style="1" bestFit="1" customWidth="1"/>
    <col min="2051" max="2056" width="11" style="1" bestFit="1" customWidth="1"/>
    <col min="2057" max="2057" width="11" style="1" customWidth="1"/>
    <col min="2058" max="2058" width="11.125" style="1" customWidth="1"/>
    <col min="2059" max="2304" width="9" style="1"/>
    <col min="2305" max="2306" width="5.25" style="1" bestFit="1" customWidth="1"/>
    <col min="2307" max="2312" width="11" style="1" bestFit="1" customWidth="1"/>
    <col min="2313" max="2313" width="11" style="1" customWidth="1"/>
    <col min="2314" max="2314" width="11.125" style="1" customWidth="1"/>
    <col min="2315" max="2560" width="9" style="1"/>
    <col min="2561" max="2562" width="5.25" style="1" bestFit="1" customWidth="1"/>
    <col min="2563" max="2568" width="11" style="1" bestFit="1" customWidth="1"/>
    <col min="2569" max="2569" width="11" style="1" customWidth="1"/>
    <col min="2570" max="2570" width="11.125" style="1" customWidth="1"/>
    <col min="2571" max="2816" width="9" style="1"/>
    <col min="2817" max="2818" width="5.25" style="1" bestFit="1" customWidth="1"/>
    <col min="2819" max="2824" width="11" style="1" bestFit="1" customWidth="1"/>
    <col min="2825" max="2825" width="11" style="1" customWidth="1"/>
    <col min="2826" max="2826" width="11.125" style="1" customWidth="1"/>
    <col min="2827" max="3072" width="9" style="1"/>
    <col min="3073" max="3074" width="5.25" style="1" bestFit="1" customWidth="1"/>
    <col min="3075" max="3080" width="11" style="1" bestFit="1" customWidth="1"/>
    <col min="3081" max="3081" width="11" style="1" customWidth="1"/>
    <col min="3082" max="3082" width="11.125" style="1" customWidth="1"/>
    <col min="3083" max="3328" width="9" style="1"/>
    <col min="3329" max="3330" width="5.25" style="1" bestFit="1" customWidth="1"/>
    <col min="3331" max="3336" width="11" style="1" bestFit="1" customWidth="1"/>
    <col min="3337" max="3337" width="11" style="1" customWidth="1"/>
    <col min="3338" max="3338" width="11.125" style="1" customWidth="1"/>
    <col min="3339" max="3584" width="9" style="1"/>
    <col min="3585" max="3586" width="5.25" style="1" bestFit="1" customWidth="1"/>
    <col min="3587" max="3592" width="11" style="1" bestFit="1" customWidth="1"/>
    <col min="3593" max="3593" width="11" style="1" customWidth="1"/>
    <col min="3594" max="3594" width="11.125" style="1" customWidth="1"/>
    <col min="3595" max="3840" width="9" style="1"/>
    <col min="3841" max="3842" width="5.25" style="1" bestFit="1" customWidth="1"/>
    <col min="3843" max="3848" width="11" style="1" bestFit="1" customWidth="1"/>
    <col min="3849" max="3849" width="11" style="1" customWidth="1"/>
    <col min="3850" max="3850" width="11.125" style="1" customWidth="1"/>
    <col min="3851" max="4096" width="9" style="1"/>
    <col min="4097" max="4098" width="5.25" style="1" bestFit="1" customWidth="1"/>
    <col min="4099" max="4104" width="11" style="1" bestFit="1" customWidth="1"/>
    <col min="4105" max="4105" width="11" style="1" customWidth="1"/>
    <col min="4106" max="4106" width="11.125" style="1" customWidth="1"/>
    <col min="4107" max="4352" width="9" style="1"/>
    <col min="4353" max="4354" width="5.25" style="1" bestFit="1" customWidth="1"/>
    <col min="4355" max="4360" width="11" style="1" bestFit="1" customWidth="1"/>
    <col min="4361" max="4361" width="11" style="1" customWidth="1"/>
    <col min="4362" max="4362" width="11.125" style="1" customWidth="1"/>
    <col min="4363" max="4608" width="9" style="1"/>
    <col min="4609" max="4610" width="5.25" style="1" bestFit="1" customWidth="1"/>
    <col min="4611" max="4616" width="11" style="1" bestFit="1" customWidth="1"/>
    <col min="4617" max="4617" width="11" style="1" customWidth="1"/>
    <col min="4618" max="4618" width="11.125" style="1" customWidth="1"/>
    <col min="4619" max="4864" width="9" style="1"/>
    <col min="4865" max="4866" width="5.25" style="1" bestFit="1" customWidth="1"/>
    <col min="4867" max="4872" width="11" style="1" bestFit="1" customWidth="1"/>
    <col min="4873" max="4873" width="11" style="1" customWidth="1"/>
    <col min="4874" max="4874" width="11.125" style="1" customWidth="1"/>
    <col min="4875" max="5120" width="9" style="1"/>
    <col min="5121" max="5122" width="5.25" style="1" bestFit="1" customWidth="1"/>
    <col min="5123" max="5128" width="11" style="1" bestFit="1" customWidth="1"/>
    <col min="5129" max="5129" width="11" style="1" customWidth="1"/>
    <col min="5130" max="5130" width="11.125" style="1" customWidth="1"/>
    <col min="5131" max="5376" width="9" style="1"/>
    <col min="5377" max="5378" width="5.25" style="1" bestFit="1" customWidth="1"/>
    <col min="5379" max="5384" width="11" style="1" bestFit="1" customWidth="1"/>
    <col min="5385" max="5385" width="11" style="1" customWidth="1"/>
    <col min="5386" max="5386" width="11.125" style="1" customWidth="1"/>
    <col min="5387" max="5632" width="9" style="1"/>
    <col min="5633" max="5634" width="5.25" style="1" bestFit="1" customWidth="1"/>
    <col min="5635" max="5640" width="11" style="1" bestFit="1" customWidth="1"/>
    <col min="5641" max="5641" width="11" style="1" customWidth="1"/>
    <col min="5642" max="5642" width="11.125" style="1" customWidth="1"/>
    <col min="5643" max="5888" width="9" style="1"/>
    <col min="5889" max="5890" width="5.25" style="1" bestFit="1" customWidth="1"/>
    <col min="5891" max="5896" width="11" style="1" bestFit="1" customWidth="1"/>
    <col min="5897" max="5897" width="11" style="1" customWidth="1"/>
    <col min="5898" max="5898" width="11.125" style="1" customWidth="1"/>
    <col min="5899" max="6144" width="9" style="1"/>
    <col min="6145" max="6146" width="5.25" style="1" bestFit="1" customWidth="1"/>
    <col min="6147" max="6152" width="11" style="1" bestFit="1" customWidth="1"/>
    <col min="6153" max="6153" width="11" style="1" customWidth="1"/>
    <col min="6154" max="6154" width="11.125" style="1" customWidth="1"/>
    <col min="6155" max="6400" width="9" style="1"/>
    <col min="6401" max="6402" width="5.25" style="1" bestFit="1" customWidth="1"/>
    <col min="6403" max="6408" width="11" style="1" bestFit="1" customWidth="1"/>
    <col min="6409" max="6409" width="11" style="1" customWidth="1"/>
    <col min="6410" max="6410" width="11.125" style="1" customWidth="1"/>
    <col min="6411" max="6656" width="9" style="1"/>
    <col min="6657" max="6658" width="5.25" style="1" bestFit="1" customWidth="1"/>
    <col min="6659" max="6664" width="11" style="1" bestFit="1" customWidth="1"/>
    <col min="6665" max="6665" width="11" style="1" customWidth="1"/>
    <col min="6666" max="6666" width="11.125" style="1" customWidth="1"/>
    <col min="6667" max="6912" width="9" style="1"/>
    <col min="6913" max="6914" width="5.25" style="1" bestFit="1" customWidth="1"/>
    <col min="6915" max="6920" width="11" style="1" bestFit="1" customWidth="1"/>
    <col min="6921" max="6921" width="11" style="1" customWidth="1"/>
    <col min="6922" max="6922" width="11.125" style="1" customWidth="1"/>
    <col min="6923" max="7168" width="9" style="1"/>
    <col min="7169" max="7170" width="5.25" style="1" bestFit="1" customWidth="1"/>
    <col min="7171" max="7176" width="11" style="1" bestFit="1" customWidth="1"/>
    <col min="7177" max="7177" width="11" style="1" customWidth="1"/>
    <col min="7178" max="7178" width="11.125" style="1" customWidth="1"/>
    <col min="7179" max="7424" width="9" style="1"/>
    <col min="7425" max="7426" width="5.25" style="1" bestFit="1" customWidth="1"/>
    <col min="7427" max="7432" width="11" style="1" bestFit="1" customWidth="1"/>
    <col min="7433" max="7433" width="11" style="1" customWidth="1"/>
    <col min="7434" max="7434" width="11.125" style="1" customWidth="1"/>
    <col min="7435" max="7680" width="9" style="1"/>
    <col min="7681" max="7682" width="5.25" style="1" bestFit="1" customWidth="1"/>
    <col min="7683" max="7688" width="11" style="1" bestFit="1" customWidth="1"/>
    <col min="7689" max="7689" width="11" style="1" customWidth="1"/>
    <col min="7690" max="7690" width="11.125" style="1" customWidth="1"/>
    <col min="7691" max="7936" width="9" style="1"/>
    <col min="7937" max="7938" width="5.25" style="1" bestFit="1" customWidth="1"/>
    <col min="7939" max="7944" width="11" style="1" bestFit="1" customWidth="1"/>
    <col min="7945" max="7945" width="11" style="1" customWidth="1"/>
    <col min="7946" max="7946" width="11.125" style="1" customWidth="1"/>
    <col min="7947" max="8192" width="9" style="1"/>
    <col min="8193" max="8194" width="5.25" style="1" bestFit="1" customWidth="1"/>
    <col min="8195" max="8200" width="11" style="1" bestFit="1" customWidth="1"/>
    <col min="8201" max="8201" width="11" style="1" customWidth="1"/>
    <col min="8202" max="8202" width="11.125" style="1" customWidth="1"/>
    <col min="8203" max="8448" width="9" style="1"/>
    <col min="8449" max="8450" width="5.25" style="1" bestFit="1" customWidth="1"/>
    <col min="8451" max="8456" width="11" style="1" bestFit="1" customWidth="1"/>
    <col min="8457" max="8457" width="11" style="1" customWidth="1"/>
    <col min="8458" max="8458" width="11.125" style="1" customWidth="1"/>
    <col min="8459" max="8704" width="9" style="1"/>
    <col min="8705" max="8706" width="5.25" style="1" bestFit="1" customWidth="1"/>
    <col min="8707" max="8712" width="11" style="1" bestFit="1" customWidth="1"/>
    <col min="8713" max="8713" width="11" style="1" customWidth="1"/>
    <col min="8714" max="8714" width="11.125" style="1" customWidth="1"/>
    <col min="8715" max="8960" width="9" style="1"/>
    <col min="8961" max="8962" width="5.25" style="1" bestFit="1" customWidth="1"/>
    <col min="8963" max="8968" width="11" style="1" bestFit="1" customWidth="1"/>
    <col min="8969" max="8969" width="11" style="1" customWidth="1"/>
    <col min="8970" max="8970" width="11.125" style="1" customWidth="1"/>
    <col min="8971" max="9216" width="9" style="1"/>
    <col min="9217" max="9218" width="5.25" style="1" bestFit="1" customWidth="1"/>
    <col min="9219" max="9224" width="11" style="1" bestFit="1" customWidth="1"/>
    <col min="9225" max="9225" width="11" style="1" customWidth="1"/>
    <col min="9226" max="9226" width="11.125" style="1" customWidth="1"/>
    <col min="9227" max="9472" width="9" style="1"/>
    <col min="9473" max="9474" width="5.25" style="1" bestFit="1" customWidth="1"/>
    <col min="9475" max="9480" width="11" style="1" bestFit="1" customWidth="1"/>
    <col min="9481" max="9481" width="11" style="1" customWidth="1"/>
    <col min="9482" max="9482" width="11.125" style="1" customWidth="1"/>
    <col min="9483" max="9728" width="9" style="1"/>
    <col min="9729" max="9730" width="5.25" style="1" bestFit="1" customWidth="1"/>
    <col min="9731" max="9736" width="11" style="1" bestFit="1" customWidth="1"/>
    <col min="9737" max="9737" width="11" style="1" customWidth="1"/>
    <col min="9738" max="9738" width="11.125" style="1" customWidth="1"/>
    <col min="9739" max="9984" width="9" style="1"/>
    <col min="9985" max="9986" width="5.25" style="1" bestFit="1" customWidth="1"/>
    <col min="9987" max="9992" width="11" style="1" bestFit="1" customWidth="1"/>
    <col min="9993" max="9993" width="11" style="1" customWidth="1"/>
    <col min="9994" max="9994" width="11.125" style="1" customWidth="1"/>
    <col min="9995" max="10240" width="9" style="1"/>
    <col min="10241" max="10242" width="5.25" style="1" bestFit="1" customWidth="1"/>
    <col min="10243" max="10248" width="11" style="1" bestFit="1" customWidth="1"/>
    <col min="10249" max="10249" width="11" style="1" customWidth="1"/>
    <col min="10250" max="10250" width="11.125" style="1" customWidth="1"/>
    <col min="10251" max="10496" width="9" style="1"/>
    <col min="10497" max="10498" width="5.25" style="1" bestFit="1" customWidth="1"/>
    <col min="10499" max="10504" width="11" style="1" bestFit="1" customWidth="1"/>
    <col min="10505" max="10505" width="11" style="1" customWidth="1"/>
    <col min="10506" max="10506" width="11.125" style="1" customWidth="1"/>
    <col min="10507" max="10752" width="9" style="1"/>
    <col min="10753" max="10754" width="5.25" style="1" bestFit="1" customWidth="1"/>
    <col min="10755" max="10760" width="11" style="1" bestFit="1" customWidth="1"/>
    <col min="10761" max="10761" width="11" style="1" customWidth="1"/>
    <col min="10762" max="10762" width="11.125" style="1" customWidth="1"/>
    <col min="10763" max="11008" width="9" style="1"/>
    <col min="11009" max="11010" width="5.25" style="1" bestFit="1" customWidth="1"/>
    <col min="11011" max="11016" width="11" style="1" bestFit="1" customWidth="1"/>
    <col min="11017" max="11017" width="11" style="1" customWidth="1"/>
    <col min="11018" max="11018" width="11.125" style="1" customWidth="1"/>
    <col min="11019" max="11264" width="9" style="1"/>
    <col min="11265" max="11266" width="5.25" style="1" bestFit="1" customWidth="1"/>
    <col min="11267" max="11272" width="11" style="1" bestFit="1" customWidth="1"/>
    <col min="11273" max="11273" width="11" style="1" customWidth="1"/>
    <col min="11274" max="11274" width="11.125" style="1" customWidth="1"/>
    <col min="11275" max="11520" width="9" style="1"/>
    <col min="11521" max="11522" width="5.25" style="1" bestFit="1" customWidth="1"/>
    <col min="11523" max="11528" width="11" style="1" bestFit="1" customWidth="1"/>
    <col min="11529" max="11529" width="11" style="1" customWidth="1"/>
    <col min="11530" max="11530" width="11.125" style="1" customWidth="1"/>
    <col min="11531" max="11776" width="9" style="1"/>
    <col min="11777" max="11778" width="5.25" style="1" bestFit="1" customWidth="1"/>
    <col min="11779" max="11784" width="11" style="1" bestFit="1" customWidth="1"/>
    <col min="11785" max="11785" width="11" style="1" customWidth="1"/>
    <col min="11786" max="11786" width="11.125" style="1" customWidth="1"/>
    <col min="11787" max="12032" width="9" style="1"/>
    <col min="12033" max="12034" width="5.25" style="1" bestFit="1" customWidth="1"/>
    <col min="12035" max="12040" width="11" style="1" bestFit="1" customWidth="1"/>
    <col min="12041" max="12041" width="11" style="1" customWidth="1"/>
    <col min="12042" max="12042" width="11.125" style="1" customWidth="1"/>
    <col min="12043" max="12288" width="9" style="1"/>
    <col min="12289" max="12290" width="5.25" style="1" bestFit="1" customWidth="1"/>
    <col min="12291" max="12296" width="11" style="1" bestFit="1" customWidth="1"/>
    <col min="12297" max="12297" width="11" style="1" customWidth="1"/>
    <col min="12298" max="12298" width="11.125" style="1" customWidth="1"/>
    <col min="12299" max="12544" width="9" style="1"/>
    <col min="12545" max="12546" width="5.25" style="1" bestFit="1" customWidth="1"/>
    <col min="12547" max="12552" width="11" style="1" bestFit="1" customWidth="1"/>
    <col min="12553" max="12553" width="11" style="1" customWidth="1"/>
    <col min="12554" max="12554" width="11.125" style="1" customWidth="1"/>
    <col min="12555" max="12800" width="9" style="1"/>
    <col min="12801" max="12802" width="5.25" style="1" bestFit="1" customWidth="1"/>
    <col min="12803" max="12808" width="11" style="1" bestFit="1" customWidth="1"/>
    <col min="12809" max="12809" width="11" style="1" customWidth="1"/>
    <col min="12810" max="12810" width="11.125" style="1" customWidth="1"/>
    <col min="12811" max="13056" width="9" style="1"/>
    <col min="13057" max="13058" width="5.25" style="1" bestFit="1" customWidth="1"/>
    <col min="13059" max="13064" width="11" style="1" bestFit="1" customWidth="1"/>
    <col min="13065" max="13065" width="11" style="1" customWidth="1"/>
    <col min="13066" max="13066" width="11.125" style="1" customWidth="1"/>
    <col min="13067" max="13312" width="9" style="1"/>
    <col min="13313" max="13314" width="5.25" style="1" bestFit="1" customWidth="1"/>
    <col min="13315" max="13320" width="11" style="1" bestFit="1" customWidth="1"/>
    <col min="13321" max="13321" width="11" style="1" customWidth="1"/>
    <col min="13322" max="13322" width="11.125" style="1" customWidth="1"/>
    <col min="13323" max="13568" width="9" style="1"/>
    <col min="13569" max="13570" width="5.25" style="1" bestFit="1" customWidth="1"/>
    <col min="13571" max="13576" width="11" style="1" bestFit="1" customWidth="1"/>
    <col min="13577" max="13577" width="11" style="1" customWidth="1"/>
    <col min="13578" max="13578" width="11.125" style="1" customWidth="1"/>
    <col min="13579" max="13824" width="9" style="1"/>
    <col min="13825" max="13826" width="5.25" style="1" bestFit="1" customWidth="1"/>
    <col min="13827" max="13832" width="11" style="1" bestFit="1" customWidth="1"/>
    <col min="13833" max="13833" width="11" style="1" customWidth="1"/>
    <col min="13834" max="13834" width="11.125" style="1" customWidth="1"/>
    <col min="13835" max="14080" width="9" style="1"/>
    <col min="14081" max="14082" width="5.25" style="1" bestFit="1" customWidth="1"/>
    <col min="14083" max="14088" width="11" style="1" bestFit="1" customWidth="1"/>
    <col min="14089" max="14089" width="11" style="1" customWidth="1"/>
    <col min="14090" max="14090" width="11.125" style="1" customWidth="1"/>
    <col min="14091" max="14336" width="9" style="1"/>
    <col min="14337" max="14338" width="5.25" style="1" bestFit="1" customWidth="1"/>
    <col min="14339" max="14344" width="11" style="1" bestFit="1" customWidth="1"/>
    <col min="14345" max="14345" width="11" style="1" customWidth="1"/>
    <col min="14346" max="14346" width="11.125" style="1" customWidth="1"/>
    <col min="14347" max="14592" width="9" style="1"/>
    <col min="14593" max="14594" width="5.25" style="1" bestFit="1" customWidth="1"/>
    <col min="14595" max="14600" width="11" style="1" bestFit="1" customWidth="1"/>
    <col min="14601" max="14601" width="11" style="1" customWidth="1"/>
    <col min="14602" max="14602" width="11.125" style="1" customWidth="1"/>
    <col min="14603" max="14848" width="9" style="1"/>
    <col min="14849" max="14850" width="5.25" style="1" bestFit="1" customWidth="1"/>
    <col min="14851" max="14856" width="11" style="1" bestFit="1" customWidth="1"/>
    <col min="14857" max="14857" width="11" style="1" customWidth="1"/>
    <col min="14858" max="14858" width="11.125" style="1" customWidth="1"/>
    <col min="14859" max="15104" width="9" style="1"/>
    <col min="15105" max="15106" width="5.25" style="1" bestFit="1" customWidth="1"/>
    <col min="15107" max="15112" width="11" style="1" bestFit="1" customWidth="1"/>
    <col min="15113" max="15113" width="11" style="1" customWidth="1"/>
    <col min="15114" max="15114" width="11.125" style="1" customWidth="1"/>
    <col min="15115" max="15360" width="9" style="1"/>
    <col min="15361" max="15362" width="5.25" style="1" bestFit="1" customWidth="1"/>
    <col min="15363" max="15368" width="11" style="1" bestFit="1" customWidth="1"/>
    <col min="15369" max="15369" width="11" style="1" customWidth="1"/>
    <col min="15370" max="15370" width="11.125" style="1" customWidth="1"/>
    <col min="15371" max="15616" width="9" style="1"/>
    <col min="15617" max="15618" width="5.25" style="1" bestFit="1" customWidth="1"/>
    <col min="15619" max="15624" width="11" style="1" bestFit="1" customWidth="1"/>
    <col min="15625" max="15625" width="11" style="1" customWidth="1"/>
    <col min="15626" max="15626" width="11.125" style="1" customWidth="1"/>
    <col min="15627" max="15872" width="9" style="1"/>
    <col min="15873" max="15874" width="5.25" style="1" bestFit="1" customWidth="1"/>
    <col min="15875" max="15880" width="11" style="1" bestFit="1" customWidth="1"/>
    <col min="15881" max="15881" width="11" style="1" customWidth="1"/>
    <col min="15882" max="15882" width="11.125" style="1" customWidth="1"/>
    <col min="15883" max="16128" width="9" style="1"/>
    <col min="16129" max="16130" width="5.25" style="1" bestFit="1" customWidth="1"/>
    <col min="16131" max="16136" width="11" style="1" bestFit="1" customWidth="1"/>
    <col min="16137" max="16137" width="11" style="1" customWidth="1"/>
    <col min="16138" max="16138" width="11.125" style="1" customWidth="1"/>
    <col min="16139" max="16384" width="9" style="1"/>
  </cols>
  <sheetData>
    <row r="1" spans="1:10" ht="22.7" customHeight="1">
      <c r="A1" s="277" t="s">
        <v>76</v>
      </c>
      <c r="B1" s="277"/>
      <c r="C1" s="277"/>
      <c r="D1" s="277"/>
      <c r="E1" s="277"/>
      <c r="F1" s="277"/>
      <c r="G1" s="277"/>
      <c r="H1" s="277"/>
      <c r="I1" s="277"/>
    </row>
    <row r="2" spans="1:10" ht="18.75" customHeight="1">
      <c r="A2" s="66" t="s">
        <v>77</v>
      </c>
      <c r="B2" s="66" t="s">
        <v>78</v>
      </c>
      <c r="C2" s="66" t="s">
        <v>79</v>
      </c>
      <c r="D2" s="66" t="s">
        <v>80</v>
      </c>
      <c r="E2" s="66" t="s">
        <v>81</v>
      </c>
      <c r="F2" s="66" t="s">
        <v>82</v>
      </c>
      <c r="G2" s="66" t="s">
        <v>83</v>
      </c>
      <c r="H2" s="66" t="s">
        <v>84</v>
      </c>
      <c r="I2" s="66" t="s">
        <v>85</v>
      </c>
    </row>
    <row r="3" spans="1:10" ht="20.25" customHeight="1">
      <c r="A3" s="275">
        <v>1</v>
      </c>
      <c r="B3" s="275">
        <v>53</v>
      </c>
      <c r="C3" s="67"/>
      <c r="D3" s="68" t="s">
        <v>86</v>
      </c>
      <c r="E3" s="68" t="s">
        <v>87</v>
      </c>
      <c r="F3" s="68" t="s">
        <v>88</v>
      </c>
      <c r="G3" s="68"/>
      <c r="H3" s="68"/>
      <c r="I3" s="68"/>
      <c r="J3" s="69"/>
    </row>
    <row r="4" spans="1:10" ht="20.25" customHeight="1">
      <c r="A4" s="276"/>
      <c r="B4" s="276"/>
      <c r="C4" s="70"/>
      <c r="D4" s="71" t="s">
        <v>89</v>
      </c>
      <c r="E4" s="71" t="s">
        <v>87</v>
      </c>
      <c r="F4" s="71" t="s">
        <v>88</v>
      </c>
      <c r="G4" s="71"/>
      <c r="H4" s="71"/>
      <c r="I4" s="71"/>
      <c r="J4" s="69"/>
    </row>
    <row r="5" spans="1:10" ht="20.25" customHeight="1">
      <c r="A5" s="275">
        <v>2</v>
      </c>
      <c r="B5" s="275">
        <v>54</v>
      </c>
      <c r="C5" s="67"/>
      <c r="D5" s="68" t="s">
        <v>86</v>
      </c>
      <c r="E5" s="68" t="s">
        <v>87</v>
      </c>
      <c r="F5" s="68" t="s">
        <v>90</v>
      </c>
      <c r="G5" s="68"/>
      <c r="H5" s="68"/>
      <c r="I5" s="68"/>
      <c r="J5" s="69"/>
    </row>
    <row r="6" spans="1:10" ht="20.25" customHeight="1">
      <c r="A6" s="276"/>
      <c r="B6" s="276"/>
      <c r="C6" s="70"/>
      <c r="D6" s="71" t="s">
        <v>91</v>
      </c>
      <c r="E6" s="71" t="s">
        <v>92</v>
      </c>
      <c r="F6" s="71" t="s">
        <v>93</v>
      </c>
      <c r="G6" s="71" t="s">
        <v>88</v>
      </c>
      <c r="H6" s="71" t="s">
        <v>94</v>
      </c>
      <c r="I6" s="71"/>
      <c r="J6" s="69"/>
    </row>
    <row r="7" spans="1:10" ht="20.25" customHeight="1">
      <c r="A7" s="275">
        <v>3</v>
      </c>
      <c r="B7" s="275">
        <v>55</v>
      </c>
      <c r="C7" s="67" t="s">
        <v>95</v>
      </c>
      <c r="D7" s="68" t="s">
        <v>96</v>
      </c>
      <c r="E7" s="68" t="s">
        <v>97</v>
      </c>
      <c r="F7" s="68" t="s">
        <v>86</v>
      </c>
      <c r="G7" s="68" t="s">
        <v>98</v>
      </c>
      <c r="H7" s="68" t="s">
        <v>90</v>
      </c>
      <c r="I7" s="68"/>
      <c r="J7" s="69"/>
    </row>
    <row r="8" spans="1:10" ht="20.25" customHeight="1">
      <c r="A8" s="276"/>
      <c r="B8" s="276"/>
      <c r="C8" s="70" t="s">
        <v>99</v>
      </c>
      <c r="D8" s="71" t="s">
        <v>91</v>
      </c>
      <c r="E8" s="71" t="s">
        <v>92</v>
      </c>
      <c r="F8" s="71" t="s">
        <v>93</v>
      </c>
      <c r="G8" s="71" t="s">
        <v>88</v>
      </c>
      <c r="H8" s="71"/>
      <c r="I8" s="71"/>
      <c r="J8" s="69"/>
    </row>
    <row r="9" spans="1:10" ht="20.25" customHeight="1">
      <c r="A9" s="275">
        <v>4</v>
      </c>
      <c r="B9" s="275">
        <v>56</v>
      </c>
      <c r="C9" s="67" t="s">
        <v>98</v>
      </c>
      <c r="D9" s="68" t="s">
        <v>88</v>
      </c>
      <c r="E9" s="68" t="s">
        <v>96</v>
      </c>
      <c r="F9" s="68" t="s">
        <v>100</v>
      </c>
      <c r="G9" s="68" t="s">
        <v>101</v>
      </c>
      <c r="H9" s="68"/>
      <c r="I9" s="68"/>
      <c r="J9" s="69"/>
    </row>
    <row r="10" spans="1:10" ht="20.25" customHeight="1">
      <c r="A10" s="276"/>
      <c r="B10" s="276"/>
      <c r="C10" s="70" t="s">
        <v>102</v>
      </c>
      <c r="D10" s="71" t="s">
        <v>91</v>
      </c>
      <c r="E10" s="71" t="s">
        <v>93</v>
      </c>
      <c r="F10" s="71" t="s">
        <v>92</v>
      </c>
      <c r="G10" s="71" t="s">
        <v>94</v>
      </c>
      <c r="H10" s="71" t="s">
        <v>88</v>
      </c>
      <c r="I10" s="71"/>
      <c r="J10" s="69"/>
    </row>
    <row r="11" spans="1:10" ht="20.25" customHeight="1">
      <c r="A11" s="275">
        <v>5</v>
      </c>
      <c r="B11" s="275">
        <v>57</v>
      </c>
      <c r="C11" s="67" t="s">
        <v>103</v>
      </c>
      <c r="D11" s="68" t="s">
        <v>100</v>
      </c>
      <c r="E11" s="68" t="s">
        <v>86</v>
      </c>
      <c r="F11" s="68" t="s">
        <v>96</v>
      </c>
      <c r="G11" s="68" t="s">
        <v>104</v>
      </c>
      <c r="H11" s="68" t="s">
        <v>90</v>
      </c>
      <c r="I11" s="68"/>
      <c r="J11" s="69"/>
    </row>
    <row r="12" spans="1:10" ht="20.25" customHeight="1">
      <c r="A12" s="276"/>
      <c r="B12" s="276"/>
      <c r="C12" s="70" t="s">
        <v>105</v>
      </c>
      <c r="D12" s="71" t="s">
        <v>91</v>
      </c>
      <c r="E12" s="71" t="s">
        <v>96</v>
      </c>
      <c r="F12" s="71" t="s">
        <v>92</v>
      </c>
      <c r="G12" s="71" t="s">
        <v>106</v>
      </c>
      <c r="H12" s="71" t="s">
        <v>107</v>
      </c>
      <c r="I12" s="71"/>
      <c r="J12" s="69"/>
    </row>
    <row r="13" spans="1:10" ht="20.25" customHeight="1">
      <c r="A13" s="275">
        <v>6</v>
      </c>
      <c r="B13" s="275">
        <v>58</v>
      </c>
      <c r="C13" s="67" t="s">
        <v>108</v>
      </c>
      <c r="D13" s="68" t="s">
        <v>86</v>
      </c>
      <c r="E13" s="68" t="s">
        <v>90</v>
      </c>
      <c r="F13" s="68" t="s">
        <v>100</v>
      </c>
      <c r="G13" s="68" t="s">
        <v>109</v>
      </c>
      <c r="H13" s="68" t="s">
        <v>96</v>
      </c>
      <c r="I13" s="68"/>
      <c r="J13" s="69"/>
    </row>
    <row r="14" spans="1:10" ht="20.25" customHeight="1">
      <c r="A14" s="276"/>
      <c r="B14" s="276"/>
      <c r="C14" s="70" t="s">
        <v>110</v>
      </c>
      <c r="D14" s="71" t="s">
        <v>92</v>
      </c>
      <c r="E14" s="71" t="s">
        <v>91</v>
      </c>
      <c r="F14" s="71" t="s">
        <v>96</v>
      </c>
      <c r="G14" s="71" t="s">
        <v>94</v>
      </c>
      <c r="H14" s="71"/>
      <c r="I14" s="71"/>
      <c r="J14" s="69"/>
    </row>
    <row r="15" spans="1:10" ht="20.25" customHeight="1">
      <c r="A15" s="275">
        <v>7</v>
      </c>
      <c r="B15" s="275">
        <v>59</v>
      </c>
      <c r="C15" s="67" t="s">
        <v>95</v>
      </c>
      <c r="D15" s="68" t="s">
        <v>86</v>
      </c>
      <c r="E15" s="68" t="s">
        <v>100</v>
      </c>
      <c r="F15" s="68" t="s">
        <v>96</v>
      </c>
      <c r="G15" s="68" t="s">
        <v>97</v>
      </c>
      <c r="H15" s="68" t="s">
        <v>90</v>
      </c>
      <c r="I15" s="68"/>
      <c r="J15" s="69"/>
    </row>
    <row r="16" spans="1:10" ht="20.25" customHeight="1">
      <c r="A16" s="276"/>
      <c r="B16" s="276"/>
      <c r="C16" s="70" t="s">
        <v>99</v>
      </c>
      <c r="D16" s="71" t="s">
        <v>91</v>
      </c>
      <c r="E16" s="71" t="s">
        <v>92</v>
      </c>
      <c r="F16" s="71" t="s">
        <v>111</v>
      </c>
      <c r="G16" s="71" t="s">
        <v>93</v>
      </c>
      <c r="H16" s="71" t="s">
        <v>106</v>
      </c>
      <c r="I16" s="71"/>
      <c r="J16" s="69"/>
    </row>
    <row r="17" spans="1:10" ht="20.25" customHeight="1">
      <c r="A17" s="275">
        <v>8</v>
      </c>
      <c r="B17" s="275">
        <v>60</v>
      </c>
      <c r="C17" s="67" t="s">
        <v>98</v>
      </c>
      <c r="D17" s="68" t="s">
        <v>86</v>
      </c>
      <c r="E17" s="68" t="s">
        <v>97</v>
      </c>
      <c r="F17" s="68" t="s">
        <v>96</v>
      </c>
      <c r="G17" s="68" t="s">
        <v>106</v>
      </c>
      <c r="H17" s="68" t="s">
        <v>90</v>
      </c>
      <c r="I17" s="68"/>
      <c r="J17" s="69"/>
    </row>
    <row r="18" spans="1:10" ht="20.25" customHeight="1">
      <c r="A18" s="276"/>
      <c r="B18" s="276"/>
      <c r="C18" s="70" t="s">
        <v>102</v>
      </c>
      <c r="D18" s="71" t="s">
        <v>91</v>
      </c>
      <c r="E18" s="71" t="s">
        <v>89</v>
      </c>
      <c r="F18" s="71" t="s">
        <v>93</v>
      </c>
      <c r="G18" s="71" t="s">
        <v>96</v>
      </c>
      <c r="H18" s="71" t="s">
        <v>112</v>
      </c>
      <c r="I18" s="71"/>
      <c r="J18" s="69"/>
    </row>
    <row r="19" spans="1:10" ht="20.25" customHeight="1">
      <c r="A19" s="275">
        <v>9</v>
      </c>
      <c r="B19" s="275">
        <v>61</v>
      </c>
      <c r="C19" s="67" t="s">
        <v>103</v>
      </c>
      <c r="D19" s="68" t="s">
        <v>86</v>
      </c>
      <c r="E19" s="68" t="s">
        <v>113</v>
      </c>
      <c r="F19" s="68" t="s">
        <v>90</v>
      </c>
      <c r="G19" s="68" t="s">
        <v>106</v>
      </c>
      <c r="H19" s="68" t="s">
        <v>96</v>
      </c>
      <c r="I19" s="68"/>
      <c r="J19" s="69"/>
    </row>
    <row r="20" spans="1:10" ht="20.25" customHeight="1">
      <c r="A20" s="276"/>
      <c r="B20" s="276"/>
      <c r="C20" s="70" t="s">
        <v>105</v>
      </c>
      <c r="D20" s="71" t="s">
        <v>91</v>
      </c>
      <c r="E20" s="71" t="s">
        <v>89</v>
      </c>
      <c r="F20" s="71" t="s">
        <v>111</v>
      </c>
      <c r="G20" s="71" t="s">
        <v>106</v>
      </c>
      <c r="H20" s="71"/>
      <c r="I20" s="71"/>
      <c r="J20" s="69"/>
    </row>
    <row r="21" spans="1:10" ht="20.25" customHeight="1">
      <c r="A21" s="275">
        <v>10</v>
      </c>
      <c r="B21" s="275">
        <v>62</v>
      </c>
      <c r="C21" s="67" t="s">
        <v>108</v>
      </c>
      <c r="D21" s="68" t="s">
        <v>90</v>
      </c>
      <c r="E21" s="68" t="s">
        <v>88</v>
      </c>
      <c r="F21" s="68" t="s">
        <v>86</v>
      </c>
      <c r="G21" s="68" t="s">
        <v>100</v>
      </c>
      <c r="H21" s="68" t="s">
        <v>106</v>
      </c>
      <c r="I21" s="68"/>
      <c r="J21" s="69"/>
    </row>
    <row r="22" spans="1:10" ht="20.25" customHeight="1">
      <c r="A22" s="276"/>
      <c r="B22" s="276"/>
      <c r="C22" s="70" t="s">
        <v>110</v>
      </c>
      <c r="D22" s="71" t="s">
        <v>91</v>
      </c>
      <c r="E22" s="71" t="s">
        <v>111</v>
      </c>
      <c r="F22" s="71" t="s">
        <v>114</v>
      </c>
      <c r="G22" s="71" t="s">
        <v>115</v>
      </c>
      <c r="H22" s="71"/>
      <c r="I22" s="71"/>
      <c r="J22" s="69"/>
    </row>
    <row r="23" spans="1:10" ht="20.25" customHeight="1">
      <c r="A23" s="275">
        <v>11</v>
      </c>
      <c r="B23" s="275">
        <v>63</v>
      </c>
      <c r="C23" s="67" t="s">
        <v>95</v>
      </c>
      <c r="D23" s="68" t="s">
        <v>90</v>
      </c>
      <c r="E23" s="68" t="s">
        <v>86</v>
      </c>
      <c r="F23" s="68" t="s">
        <v>111</v>
      </c>
      <c r="G23" s="68" t="s">
        <v>88</v>
      </c>
      <c r="H23" s="68" t="s">
        <v>113</v>
      </c>
      <c r="I23" s="68"/>
      <c r="J23" s="69"/>
    </row>
    <row r="24" spans="1:10" ht="20.25" customHeight="1">
      <c r="A24" s="276"/>
      <c r="B24" s="276"/>
      <c r="C24" s="70" t="s">
        <v>99</v>
      </c>
      <c r="D24" s="71" t="s">
        <v>91</v>
      </c>
      <c r="E24" s="71" t="s">
        <v>90</v>
      </c>
      <c r="F24" s="71" t="s">
        <v>96</v>
      </c>
      <c r="G24" s="71" t="s">
        <v>111</v>
      </c>
      <c r="H24" s="71"/>
      <c r="I24" s="71"/>
      <c r="J24" s="69"/>
    </row>
    <row r="25" spans="1:10" ht="20.25" customHeight="1">
      <c r="A25" s="275">
        <v>12</v>
      </c>
      <c r="B25" s="275" t="s">
        <v>116</v>
      </c>
      <c r="C25" s="67" t="s">
        <v>98</v>
      </c>
      <c r="D25" s="68" t="s">
        <v>113</v>
      </c>
      <c r="E25" s="68" t="s">
        <v>90</v>
      </c>
      <c r="F25" s="68" t="s">
        <v>111</v>
      </c>
      <c r="G25" s="68" t="s">
        <v>86</v>
      </c>
      <c r="H25" s="68" t="s">
        <v>117</v>
      </c>
      <c r="I25" s="68"/>
      <c r="J25" s="69"/>
    </row>
    <row r="26" spans="1:10" ht="20.25" customHeight="1">
      <c r="A26" s="276"/>
      <c r="B26" s="276"/>
      <c r="C26" s="70" t="s">
        <v>102</v>
      </c>
      <c r="D26" s="71" t="s">
        <v>91</v>
      </c>
      <c r="E26" s="71" t="s">
        <v>111</v>
      </c>
      <c r="F26" s="71" t="s">
        <v>96</v>
      </c>
      <c r="G26" s="71" t="s">
        <v>114</v>
      </c>
      <c r="H26" s="71" t="s">
        <v>106</v>
      </c>
      <c r="I26" s="71"/>
      <c r="J26" s="69"/>
    </row>
    <row r="27" spans="1:10" ht="20.25" customHeight="1">
      <c r="A27" s="275">
        <v>13</v>
      </c>
      <c r="B27" s="275">
        <v>2</v>
      </c>
      <c r="C27" s="67" t="s">
        <v>103</v>
      </c>
      <c r="D27" s="68" t="s">
        <v>90</v>
      </c>
      <c r="E27" s="68" t="s">
        <v>117</v>
      </c>
      <c r="F27" s="68" t="s">
        <v>113</v>
      </c>
      <c r="G27" s="68" t="s">
        <v>111</v>
      </c>
      <c r="H27" s="68" t="s">
        <v>86</v>
      </c>
      <c r="I27" s="68"/>
      <c r="J27" s="69"/>
    </row>
    <row r="28" spans="1:10" ht="20.25" customHeight="1">
      <c r="A28" s="276"/>
      <c r="B28" s="276"/>
      <c r="C28" s="70" t="s">
        <v>118</v>
      </c>
      <c r="D28" s="71" t="s">
        <v>91</v>
      </c>
      <c r="E28" s="71" t="s">
        <v>117</v>
      </c>
      <c r="F28" s="71" t="s">
        <v>111</v>
      </c>
      <c r="G28" s="71" t="s">
        <v>92</v>
      </c>
      <c r="H28" s="71" t="s">
        <v>106</v>
      </c>
      <c r="I28" s="71"/>
      <c r="J28" s="69"/>
    </row>
    <row r="29" spans="1:10" ht="20.25" customHeight="1">
      <c r="A29" s="275">
        <v>14</v>
      </c>
      <c r="B29" s="275">
        <v>3</v>
      </c>
      <c r="C29" s="67" t="s">
        <v>108</v>
      </c>
      <c r="D29" s="68" t="s">
        <v>111</v>
      </c>
      <c r="E29" s="68" t="s">
        <v>117</v>
      </c>
      <c r="F29" s="68" t="s">
        <v>113</v>
      </c>
      <c r="G29" s="68" t="s">
        <v>119</v>
      </c>
      <c r="H29" s="68" t="s">
        <v>90</v>
      </c>
      <c r="I29" s="68"/>
      <c r="J29" s="69"/>
    </row>
    <row r="30" spans="1:10" ht="20.25" customHeight="1">
      <c r="A30" s="276"/>
      <c r="B30" s="276"/>
      <c r="C30" s="70" t="s">
        <v>110</v>
      </c>
      <c r="D30" s="71" t="s">
        <v>91</v>
      </c>
      <c r="E30" s="71" t="s">
        <v>111</v>
      </c>
      <c r="F30" s="71" t="s">
        <v>114</v>
      </c>
      <c r="G30" s="71" t="s">
        <v>96</v>
      </c>
      <c r="H30" s="71" t="s">
        <v>120</v>
      </c>
      <c r="I30" s="71"/>
      <c r="J30" s="69"/>
    </row>
    <row r="31" spans="1:10" ht="20.25" customHeight="1">
      <c r="A31" s="275">
        <v>15</v>
      </c>
      <c r="B31" s="275">
        <v>4</v>
      </c>
      <c r="C31" s="67" t="s">
        <v>95</v>
      </c>
      <c r="D31" s="68" t="s">
        <v>111</v>
      </c>
      <c r="E31" s="68" t="s">
        <v>119</v>
      </c>
      <c r="F31" s="68" t="s">
        <v>86</v>
      </c>
      <c r="G31" s="68" t="s">
        <v>117</v>
      </c>
      <c r="H31" s="68" t="s">
        <v>90</v>
      </c>
      <c r="I31" s="68"/>
      <c r="J31" s="69"/>
    </row>
    <row r="32" spans="1:10" ht="20.25" customHeight="1">
      <c r="A32" s="276"/>
      <c r="B32" s="276"/>
      <c r="C32" s="70" t="s">
        <v>121</v>
      </c>
      <c r="D32" s="71" t="s">
        <v>91</v>
      </c>
      <c r="E32" s="71" t="s">
        <v>92</v>
      </c>
      <c r="F32" s="71" t="s">
        <v>111</v>
      </c>
      <c r="G32" s="71" t="s">
        <v>106</v>
      </c>
      <c r="H32" s="71" t="s">
        <v>117</v>
      </c>
      <c r="I32" s="71"/>
      <c r="J32" s="69"/>
    </row>
    <row r="33" spans="1:10" ht="20.25" customHeight="1">
      <c r="A33" s="275">
        <v>16</v>
      </c>
      <c r="B33" s="275">
        <v>5</v>
      </c>
      <c r="C33" s="67" t="s">
        <v>98</v>
      </c>
      <c r="D33" s="68" t="s">
        <v>90</v>
      </c>
      <c r="E33" s="68" t="s">
        <v>111</v>
      </c>
      <c r="F33" s="68" t="s">
        <v>113</v>
      </c>
      <c r="G33" s="68" t="s">
        <v>119</v>
      </c>
      <c r="H33" s="68" t="s">
        <v>106</v>
      </c>
      <c r="I33" s="68"/>
      <c r="J33" s="69"/>
    </row>
    <row r="34" spans="1:10" ht="20.25" customHeight="1">
      <c r="A34" s="276"/>
      <c r="B34" s="276"/>
      <c r="C34" s="70" t="s">
        <v>122</v>
      </c>
      <c r="D34" s="71" t="s">
        <v>91</v>
      </c>
      <c r="E34" s="71" t="s">
        <v>117</v>
      </c>
      <c r="F34" s="71" t="s">
        <v>106</v>
      </c>
      <c r="G34" s="71" t="s">
        <v>114</v>
      </c>
      <c r="H34" s="71" t="s">
        <v>111</v>
      </c>
      <c r="I34" s="71"/>
      <c r="J34" s="69"/>
    </row>
    <row r="35" spans="1:10" ht="20.25" customHeight="1">
      <c r="A35" s="275">
        <v>17</v>
      </c>
      <c r="B35" s="275">
        <v>6</v>
      </c>
      <c r="C35" s="67" t="s">
        <v>103</v>
      </c>
      <c r="D35" s="68" t="s">
        <v>111</v>
      </c>
      <c r="E35" s="68" t="s">
        <v>90</v>
      </c>
      <c r="F35" s="68" t="s">
        <v>113</v>
      </c>
      <c r="G35" s="68" t="s">
        <v>119</v>
      </c>
      <c r="H35" s="68" t="s">
        <v>95</v>
      </c>
      <c r="I35" s="68"/>
      <c r="J35" s="69"/>
    </row>
    <row r="36" spans="1:10" ht="20.25" customHeight="1">
      <c r="A36" s="276"/>
      <c r="B36" s="276"/>
      <c r="C36" s="70" t="s">
        <v>123</v>
      </c>
      <c r="D36" s="71" t="s">
        <v>91</v>
      </c>
      <c r="E36" s="71" t="s">
        <v>114</v>
      </c>
      <c r="F36" s="71" t="s">
        <v>117</v>
      </c>
      <c r="G36" s="71" t="s">
        <v>106</v>
      </c>
      <c r="H36" s="71" t="s">
        <v>124</v>
      </c>
      <c r="I36" s="71"/>
      <c r="J36" s="69"/>
    </row>
    <row r="37" spans="1:10" ht="20.25" customHeight="1">
      <c r="A37" s="275">
        <v>18</v>
      </c>
      <c r="B37" s="275">
        <v>7</v>
      </c>
      <c r="C37" s="67" t="s">
        <v>108</v>
      </c>
      <c r="D37" s="68" t="s">
        <v>111</v>
      </c>
      <c r="E37" s="68" t="s">
        <v>90</v>
      </c>
      <c r="F37" s="68" t="s">
        <v>113</v>
      </c>
      <c r="G37" s="68" t="s">
        <v>100</v>
      </c>
      <c r="H37" s="68" t="s">
        <v>88</v>
      </c>
      <c r="I37" s="68"/>
      <c r="J37" s="69"/>
    </row>
    <row r="38" spans="1:10" ht="20.25" customHeight="1">
      <c r="A38" s="276"/>
      <c r="B38" s="276"/>
      <c r="C38" s="70" t="s">
        <v>125</v>
      </c>
      <c r="D38" s="71" t="s">
        <v>91</v>
      </c>
      <c r="E38" s="71" t="s">
        <v>117</v>
      </c>
      <c r="F38" s="71" t="s">
        <v>114</v>
      </c>
      <c r="G38" s="71" t="s">
        <v>124</v>
      </c>
      <c r="H38" s="71" t="s">
        <v>120</v>
      </c>
      <c r="I38" s="71"/>
      <c r="J38" s="69"/>
    </row>
    <row r="39" spans="1:10" ht="20.25" customHeight="1">
      <c r="A39" s="275">
        <v>19</v>
      </c>
      <c r="B39" s="275">
        <v>8</v>
      </c>
      <c r="C39" s="67" t="s">
        <v>95</v>
      </c>
      <c r="D39" s="68" t="s">
        <v>111</v>
      </c>
      <c r="E39" s="68" t="s">
        <v>90</v>
      </c>
      <c r="F39" s="68" t="s">
        <v>113</v>
      </c>
      <c r="G39" s="68" t="s">
        <v>100</v>
      </c>
      <c r="H39" s="68" t="s">
        <v>126</v>
      </c>
      <c r="I39" s="68" t="s">
        <v>127</v>
      </c>
      <c r="J39" s="69"/>
    </row>
    <row r="40" spans="1:10" ht="20.25" customHeight="1">
      <c r="A40" s="276"/>
      <c r="B40" s="276"/>
      <c r="C40" s="70" t="s">
        <v>128</v>
      </c>
      <c r="D40" s="71" t="s">
        <v>124</v>
      </c>
      <c r="E40" s="71" t="s">
        <v>120</v>
      </c>
      <c r="F40" s="71" t="s">
        <v>114</v>
      </c>
      <c r="G40" s="71" t="s">
        <v>117</v>
      </c>
      <c r="H40" s="71" t="s">
        <v>91</v>
      </c>
      <c r="I40" s="71" t="s">
        <v>106</v>
      </c>
      <c r="J40" s="69"/>
    </row>
    <row r="41" spans="1:10" ht="20.25" customHeight="1">
      <c r="A41" s="275">
        <v>20</v>
      </c>
      <c r="B41" s="275">
        <v>9</v>
      </c>
      <c r="C41" s="67" t="s">
        <v>98</v>
      </c>
      <c r="D41" s="68" t="s">
        <v>111</v>
      </c>
      <c r="E41" s="68" t="s">
        <v>90</v>
      </c>
      <c r="F41" s="68" t="s">
        <v>113</v>
      </c>
      <c r="G41" s="68" t="s">
        <v>124</v>
      </c>
      <c r="H41" s="68" t="s">
        <v>119</v>
      </c>
      <c r="I41" s="68" t="s">
        <v>129</v>
      </c>
      <c r="J41" s="69"/>
    </row>
    <row r="42" spans="1:10" ht="20.25" customHeight="1">
      <c r="A42" s="276"/>
      <c r="B42" s="276"/>
      <c r="C42" s="70" t="s">
        <v>122</v>
      </c>
      <c r="D42" s="71" t="s">
        <v>114</v>
      </c>
      <c r="E42" s="71" t="s">
        <v>124</v>
      </c>
      <c r="F42" s="71" t="s">
        <v>120</v>
      </c>
      <c r="G42" s="71" t="s">
        <v>117</v>
      </c>
      <c r="H42" s="71" t="s">
        <v>93</v>
      </c>
      <c r="I42" s="71" t="s">
        <v>92</v>
      </c>
      <c r="J42" s="69"/>
    </row>
    <row r="43" spans="1:10" ht="20.25" customHeight="1">
      <c r="A43" s="275">
        <v>21</v>
      </c>
      <c r="B43" s="275">
        <v>10</v>
      </c>
      <c r="C43" s="67" t="s">
        <v>108</v>
      </c>
      <c r="D43" s="68" t="s">
        <v>111</v>
      </c>
      <c r="E43" s="68" t="s">
        <v>113</v>
      </c>
      <c r="F43" s="68" t="s">
        <v>90</v>
      </c>
      <c r="G43" s="68" t="s">
        <v>106</v>
      </c>
      <c r="H43" s="68" t="s">
        <v>129</v>
      </c>
      <c r="I43" s="68" t="s">
        <v>130</v>
      </c>
      <c r="J43" s="72"/>
    </row>
    <row r="44" spans="1:10" ht="20.25" customHeight="1">
      <c r="A44" s="276"/>
      <c r="B44" s="276"/>
      <c r="C44" s="70" t="s">
        <v>115</v>
      </c>
      <c r="D44" s="71" t="s">
        <v>117</v>
      </c>
      <c r="E44" s="71" t="s">
        <v>124</v>
      </c>
      <c r="F44" s="71" t="s">
        <v>92</v>
      </c>
      <c r="G44" s="71" t="s">
        <v>114</v>
      </c>
      <c r="H44" s="71" t="s">
        <v>93</v>
      </c>
      <c r="I44" s="71" t="s">
        <v>115</v>
      </c>
      <c r="J44" s="72"/>
    </row>
    <row r="45" spans="1:10" ht="20.25" customHeight="1">
      <c r="A45" s="275">
        <v>22</v>
      </c>
      <c r="B45" s="275">
        <v>11</v>
      </c>
      <c r="C45" s="67" t="s">
        <v>103</v>
      </c>
      <c r="D45" s="68" t="s">
        <v>111</v>
      </c>
      <c r="E45" s="68" t="s">
        <v>113</v>
      </c>
      <c r="F45" s="68" t="s">
        <v>106</v>
      </c>
      <c r="G45" s="68" t="s">
        <v>90</v>
      </c>
      <c r="H45" s="68" t="s">
        <v>109</v>
      </c>
      <c r="I45" s="68" t="s">
        <v>86</v>
      </c>
      <c r="J45" s="167"/>
    </row>
    <row r="46" spans="1:10" ht="20.25" customHeight="1">
      <c r="A46" s="276"/>
      <c r="B46" s="276"/>
      <c r="C46" s="70" t="s">
        <v>123</v>
      </c>
      <c r="D46" s="71" t="s">
        <v>115</v>
      </c>
      <c r="E46" s="71" t="s">
        <v>89</v>
      </c>
      <c r="F46" s="71" t="s">
        <v>117</v>
      </c>
      <c r="G46" s="71" t="s">
        <v>106</v>
      </c>
      <c r="H46" s="71" t="s">
        <v>114</v>
      </c>
      <c r="I46" s="71" t="s">
        <v>124</v>
      </c>
      <c r="J46" s="167"/>
    </row>
    <row r="47" spans="1:10" ht="20.25" customHeight="1">
      <c r="A47" s="66" t="s">
        <v>77</v>
      </c>
      <c r="B47" s="66" t="s">
        <v>78</v>
      </c>
      <c r="C47" s="75" t="s">
        <v>79</v>
      </c>
      <c r="D47" s="75" t="s">
        <v>80</v>
      </c>
      <c r="E47" s="75" t="s">
        <v>81</v>
      </c>
      <c r="F47" s="75" t="s">
        <v>82</v>
      </c>
      <c r="G47" s="75" t="s">
        <v>83</v>
      </c>
      <c r="H47" s="75" t="s">
        <v>84</v>
      </c>
      <c r="I47" s="75" t="s">
        <v>85</v>
      </c>
      <c r="J47" s="75" t="s">
        <v>131</v>
      </c>
    </row>
    <row r="48" spans="1:10" ht="20.25" customHeight="1">
      <c r="A48" s="275">
        <v>23</v>
      </c>
      <c r="B48" s="275">
        <v>12</v>
      </c>
      <c r="C48" s="67" t="s">
        <v>95</v>
      </c>
      <c r="D48" s="68" t="s">
        <v>90</v>
      </c>
      <c r="E48" s="68" t="s">
        <v>111</v>
      </c>
      <c r="F48" s="68" t="s">
        <v>132</v>
      </c>
      <c r="G48" s="68" t="s">
        <v>88</v>
      </c>
      <c r="H48" s="68" t="s">
        <v>106</v>
      </c>
      <c r="I48" s="68" t="s">
        <v>129</v>
      </c>
      <c r="J48" s="76"/>
    </row>
    <row r="49" spans="1:10" ht="20.25" customHeight="1">
      <c r="A49" s="276"/>
      <c r="B49" s="276"/>
      <c r="C49" s="70" t="s">
        <v>128</v>
      </c>
      <c r="D49" s="71" t="s">
        <v>91</v>
      </c>
      <c r="E49" s="71" t="s">
        <v>117</v>
      </c>
      <c r="F49" s="71" t="s">
        <v>106</v>
      </c>
      <c r="G49" s="71" t="s">
        <v>114</v>
      </c>
      <c r="H49" s="71" t="s">
        <v>111</v>
      </c>
      <c r="I49" s="71" t="s">
        <v>115</v>
      </c>
      <c r="J49" s="77"/>
    </row>
    <row r="50" spans="1:10" ht="20.25" customHeight="1">
      <c r="A50" s="275">
        <v>24</v>
      </c>
      <c r="B50" s="275">
        <v>13</v>
      </c>
      <c r="C50" s="67" t="s">
        <v>98</v>
      </c>
      <c r="D50" s="68" t="s">
        <v>132</v>
      </c>
      <c r="E50" s="68" t="s">
        <v>111</v>
      </c>
      <c r="F50" s="68" t="s">
        <v>88</v>
      </c>
      <c r="G50" s="68" t="s">
        <v>90</v>
      </c>
      <c r="H50" s="68" t="s">
        <v>100</v>
      </c>
      <c r="I50" s="68" t="s">
        <v>106</v>
      </c>
      <c r="J50" s="73"/>
    </row>
    <row r="51" spans="1:10" ht="20.25" customHeight="1">
      <c r="A51" s="276"/>
      <c r="B51" s="276"/>
      <c r="C51" s="70" t="s">
        <v>122</v>
      </c>
      <c r="D51" s="71" t="s">
        <v>114</v>
      </c>
      <c r="E51" s="71" t="s">
        <v>117</v>
      </c>
      <c r="F51" s="71" t="s">
        <v>91</v>
      </c>
      <c r="G51" s="71" t="s">
        <v>106</v>
      </c>
      <c r="H51" s="71" t="s">
        <v>93</v>
      </c>
      <c r="I51" s="71" t="s">
        <v>115</v>
      </c>
      <c r="J51" s="74"/>
    </row>
    <row r="52" spans="1:10" ht="20.25" customHeight="1">
      <c r="A52" s="275">
        <v>25</v>
      </c>
      <c r="B52" s="275">
        <v>14</v>
      </c>
      <c r="C52" s="67" t="s">
        <v>103</v>
      </c>
      <c r="D52" s="68" t="s">
        <v>132</v>
      </c>
      <c r="E52" s="68" t="s">
        <v>129</v>
      </c>
      <c r="F52" s="68" t="s">
        <v>111</v>
      </c>
      <c r="G52" s="68" t="s">
        <v>106</v>
      </c>
      <c r="H52" s="68" t="s">
        <v>100</v>
      </c>
      <c r="I52" s="68" t="s">
        <v>88</v>
      </c>
      <c r="J52" s="76"/>
    </row>
    <row r="53" spans="1:10" ht="20.25" customHeight="1">
      <c r="A53" s="276"/>
      <c r="B53" s="276"/>
      <c r="C53" s="70" t="s">
        <v>123</v>
      </c>
      <c r="D53" s="71" t="s">
        <v>114</v>
      </c>
      <c r="E53" s="71" t="s">
        <v>133</v>
      </c>
      <c r="F53" s="71" t="s">
        <v>93</v>
      </c>
      <c r="G53" s="71" t="s">
        <v>117</v>
      </c>
      <c r="H53" s="71" t="s">
        <v>106</v>
      </c>
      <c r="I53" s="71" t="s">
        <v>94</v>
      </c>
      <c r="J53" s="77"/>
    </row>
    <row r="54" spans="1:10" ht="20.25" customHeight="1">
      <c r="A54" s="275">
        <v>26</v>
      </c>
      <c r="B54" s="275">
        <v>15</v>
      </c>
      <c r="C54" s="67" t="s">
        <v>108</v>
      </c>
      <c r="D54" s="68" t="s">
        <v>95</v>
      </c>
      <c r="E54" s="68" t="s">
        <v>132</v>
      </c>
      <c r="F54" s="68" t="s">
        <v>90</v>
      </c>
      <c r="G54" s="68" t="s">
        <v>88</v>
      </c>
      <c r="H54" s="68" t="s">
        <v>100</v>
      </c>
      <c r="I54" s="68" t="s">
        <v>134</v>
      </c>
      <c r="J54" s="78" t="s">
        <v>135</v>
      </c>
    </row>
    <row r="55" spans="1:10" ht="20.25" customHeight="1">
      <c r="A55" s="276"/>
      <c r="B55" s="276"/>
      <c r="C55" s="70" t="s">
        <v>115</v>
      </c>
      <c r="D55" s="71" t="s">
        <v>133</v>
      </c>
      <c r="E55" s="71" t="s">
        <v>115</v>
      </c>
      <c r="F55" s="71" t="s">
        <v>117</v>
      </c>
      <c r="G55" s="71" t="s">
        <v>136</v>
      </c>
      <c r="H55" s="71" t="s">
        <v>92</v>
      </c>
      <c r="I55" s="71" t="s">
        <v>94</v>
      </c>
      <c r="J55" s="74"/>
    </row>
    <row r="56" spans="1:10" ht="20.25" customHeight="1">
      <c r="A56" s="275">
        <v>27</v>
      </c>
      <c r="B56" s="275">
        <v>16</v>
      </c>
      <c r="C56" s="67" t="s">
        <v>98</v>
      </c>
      <c r="D56" s="68" t="s">
        <v>132</v>
      </c>
      <c r="E56" s="68" t="s">
        <v>90</v>
      </c>
      <c r="F56" s="68" t="s">
        <v>88</v>
      </c>
      <c r="G56" s="68" t="s">
        <v>111</v>
      </c>
      <c r="H56" s="68" t="s">
        <v>129</v>
      </c>
      <c r="I56" s="68" t="s">
        <v>137</v>
      </c>
      <c r="J56" s="67" t="s">
        <v>106</v>
      </c>
    </row>
    <row r="57" spans="1:10" ht="20.25" customHeight="1">
      <c r="A57" s="276"/>
      <c r="B57" s="276"/>
      <c r="C57" s="70" t="s">
        <v>122</v>
      </c>
      <c r="D57" s="71" t="s">
        <v>138</v>
      </c>
      <c r="E57" s="71" t="s">
        <v>114</v>
      </c>
      <c r="F57" s="71" t="s">
        <v>117</v>
      </c>
      <c r="G57" s="71" t="s">
        <v>94</v>
      </c>
      <c r="H57" s="71" t="s">
        <v>93</v>
      </c>
      <c r="I57" s="71"/>
      <c r="J57" s="77"/>
    </row>
    <row r="58" spans="1:10" ht="20.25" customHeight="1">
      <c r="A58" s="275">
        <v>28</v>
      </c>
      <c r="B58" s="275">
        <v>17</v>
      </c>
      <c r="C58" s="67" t="s">
        <v>95</v>
      </c>
      <c r="D58" s="68" t="s">
        <v>132</v>
      </c>
      <c r="E58" s="68" t="s">
        <v>90</v>
      </c>
      <c r="F58" s="68" t="s">
        <v>97</v>
      </c>
      <c r="G58" s="68" t="s">
        <v>111</v>
      </c>
      <c r="H58" s="68" t="s">
        <v>129</v>
      </c>
      <c r="I58" s="68" t="s">
        <v>139</v>
      </c>
      <c r="J58" s="73"/>
    </row>
    <row r="59" spans="1:10" ht="20.25" customHeight="1">
      <c r="A59" s="276"/>
      <c r="B59" s="276"/>
      <c r="C59" s="70" t="s">
        <v>121</v>
      </c>
      <c r="D59" s="71" t="s">
        <v>93</v>
      </c>
      <c r="E59" s="71" t="s">
        <v>114</v>
      </c>
      <c r="F59" s="71" t="s">
        <v>94</v>
      </c>
      <c r="G59" s="71" t="s">
        <v>106</v>
      </c>
      <c r="H59" s="71" t="s">
        <v>140</v>
      </c>
      <c r="I59" s="71"/>
      <c r="J59" s="79" t="s">
        <v>141</v>
      </c>
    </row>
    <row r="60" spans="1:10" ht="20.25" customHeight="1">
      <c r="A60" s="275">
        <v>29</v>
      </c>
      <c r="B60" s="275">
        <v>18</v>
      </c>
      <c r="C60" s="67" t="s">
        <v>103</v>
      </c>
      <c r="D60" s="68" t="s">
        <v>132</v>
      </c>
      <c r="E60" s="68" t="s">
        <v>115</v>
      </c>
      <c r="F60" s="68" t="s">
        <v>142</v>
      </c>
      <c r="G60" s="68" t="s">
        <v>93</v>
      </c>
      <c r="H60" s="68" t="s">
        <v>139</v>
      </c>
      <c r="I60" s="68" t="s">
        <v>90</v>
      </c>
      <c r="J60" s="76"/>
    </row>
    <row r="61" spans="1:10" ht="20.25" customHeight="1">
      <c r="A61" s="276"/>
      <c r="B61" s="276"/>
      <c r="C61" s="70" t="s">
        <v>123</v>
      </c>
      <c r="D61" s="71" t="s">
        <v>106</v>
      </c>
      <c r="E61" s="71" t="s">
        <v>117</v>
      </c>
      <c r="F61" s="71" t="s">
        <v>93</v>
      </c>
      <c r="G61" s="71" t="s">
        <v>94</v>
      </c>
      <c r="H61" s="71" t="s">
        <v>114</v>
      </c>
      <c r="I61" s="71"/>
      <c r="J61" s="77"/>
    </row>
    <row r="62" spans="1:10" ht="20.25" customHeight="1">
      <c r="A62" s="275">
        <v>30</v>
      </c>
      <c r="B62" s="275">
        <v>19</v>
      </c>
      <c r="C62" s="67" t="s">
        <v>108</v>
      </c>
      <c r="D62" s="68" t="s">
        <v>132</v>
      </c>
      <c r="E62" s="68" t="s">
        <v>115</v>
      </c>
      <c r="F62" s="68" t="s">
        <v>90</v>
      </c>
      <c r="G62" s="68" t="s">
        <v>117</v>
      </c>
      <c r="H62" s="68" t="s">
        <v>139</v>
      </c>
      <c r="I62" s="68" t="s">
        <v>111</v>
      </c>
      <c r="J62" s="73"/>
    </row>
    <row r="63" spans="1:10" ht="20.25" customHeight="1">
      <c r="A63" s="276"/>
      <c r="B63" s="276"/>
      <c r="C63" s="70" t="s">
        <v>115</v>
      </c>
      <c r="D63" s="71" t="s">
        <v>114</v>
      </c>
      <c r="E63" s="71" t="s">
        <v>133</v>
      </c>
      <c r="F63" s="71" t="s">
        <v>106</v>
      </c>
      <c r="G63" s="71" t="s">
        <v>117</v>
      </c>
      <c r="H63" s="71" t="s">
        <v>94</v>
      </c>
      <c r="I63" s="71"/>
      <c r="J63" s="74"/>
    </row>
    <row r="64" spans="1:10" ht="20.25" customHeight="1">
      <c r="A64" s="275">
        <v>31</v>
      </c>
      <c r="B64" s="275">
        <v>20</v>
      </c>
      <c r="C64" s="67" t="s">
        <v>98</v>
      </c>
      <c r="D64" s="68" t="s">
        <v>132</v>
      </c>
      <c r="E64" s="68" t="s">
        <v>90</v>
      </c>
      <c r="F64" s="68" t="s">
        <v>88</v>
      </c>
      <c r="G64" s="68" t="s">
        <v>111</v>
      </c>
      <c r="H64" s="68" t="s">
        <v>143</v>
      </c>
      <c r="I64" s="68" t="s">
        <v>106</v>
      </c>
      <c r="J64" s="73"/>
    </row>
    <row r="65" spans="1:10" ht="20.25" customHeight="1">
      <c r="A65" s="276"/>
      <c r="B65" s="276"/>
      <c r="C65" s="70" t="s">
        <v>122</v>
      </c>
      <c r="D65" s="71" t="s">
        <v>114</v>
      </c>
      <c r="E65" s="71" t="s">
        <v>133</v>
      </c>
      <c r="F65" s="71" t="s">
        <v>94</v>
      </c>
      <c r="G65" s="71" t="s">
        <v>106</v>
      </c>
      <c r="H65" s="71" t="s">
        <v>117</v>
      </c>
      <c r="I65" s="71"/>
      <c r="J65" s="74"/>
    </row>
    <row r="66" spans="1:10" ht="20.25" customHeight="1">
      <c r="A66" s="275">
        <v>32</v>
      </c>
      <c r="B66" s="275">
        <v>21</v>
      </c>
      <c r="C66" s="67" t="s">
        <v>95</v>
      </c>
      <c r="D66" s="68" t="s">
        <v>132</v>
      </c>
      <c r="E66" s="68" t="s">
        <v>90</v>
      </c>
      <c r="F66" s="68" t="s">
        <v>143</v>
      </c>
      <c r="G66" s="68" t="s">
        <v>111</v>
      </c>
      <c r="H66" s="68" t="s">
        <v>144</v>
      </c>
      <c r="I66" s="68"/>
      <c r="J66" s="73"/>
    </row>
    <row r="67" spans="1:10" ht="20.25" customHeight="1">
      <c r="A67" s="276"/>
      <c r="B67" s="276"/>
      <c r="C67" s="70" t="s">
        <v>128</v>
      </c>
      <c r="D67" s="71" t="s">
        <v>145</v>
      </c>
      <c r="E67" s="71" t="s">
        <v>146</v>
      </c>
      <c r="F67" s="71" t="s">
        <v>147</v>
      </c>
      <c r="G67" s="71" t="s">
        <v>148</v>
      </c>
      <c r="H67" s="71" t="s">
        <v>94</v>
      </c>
      <c r="I67" s="71"/>
      <c r="J67" s="74"/>
    </row>
    <row r="68" spans="1:10" ht="20.25" customHeight="1">
      <c r="A68" s="275">
        <v>33</v>
      </c>
      <c r="B68" s="275">
        <v>22</v>
      </c>
      <c r="C68" s="67" t="s">
        <v>103</v>
      </c>
      <c r="D68" s="68" t="s">
        <v>90</v>
      </c>
      <c r="E68" s="68" t="s">
        <v>143</v>
      </c>
      <c r="F68" s="68" t="s">
        <v>132</v>
      </c>
      <c r="G68" s="68" t="s">
        <v>106</v>
      </c>
      <c r="H68" s="68" t="s">
        <v>144</v>
      </c>
      <c r="I68" s="68"/>
      <c r="J68" s="73"/>
    </row>
    <row r="69" spans="1:10" ht="20.25" customHeight="1">
      <c r="A69" s="276"/>
      <c r="B69" s="276"/>
      <c r="C69" s="70" t="s">
        <v>123</v>
      </c>
      <c r="D69" s="71" t="s">
        <v>114</v>
      </c>
      <c r="E69" s="71" t="s">
        <v>145</v>
      </c>
      <c r="F69" s="71" t="s">
        <v>146</v>
      </c>
      <c r="G69" s="71" t="s">
        <v>93</v>
      </c>
      <c r="H69" s="71" t="s">
        <v>149</v>
      </c>
      <c r="I69" s="71"/>
      <c r="J69" s="79" t="s">
        <v>150</v>
      </c>
    </row>
    <row r="70" spans="1:10" ht="20.25" customHeight="1">
      <c r="A70" s="274">
        <v>34</v>
      </c>
      <c r="B70" s="274">
        <v>23</v>
      </c>
      <c r="C70" s="80" t="s">
        <v>151</v>
      </c>
      <c r="D70" s="81" t="s">
        <v>152</v>
      </c>
      <c r="E70" s="81" t="s">
        <v>145</v>
      </c>
      <c r="F70" s="81" t="s">
        <v>146</v>
      </c>
      <c r="G70" s="81" t="s">
        <v>153</v>
      </c>
      <c r="H70" s="81" t="s">
        <v>154</v>
      </c>
      <c r="I70" s="81" t="s">
        <v>144</v>
      </c>
      <c r="J70" s="81" t="s">
        <v>147</v>
      </c>
    </row>
    <row r="71" spans="1:10" ht="20.25" customHeight="1">
      <c r="A71" s="274"/>
      <c r="B71" s="274"/>
      <c r="C71" s="82" t="s">
        <v>144</v>
      </c>
      <c r="D71" s="83" t="s">
        <v>147</v>
      </c>
      <c r="E71" s="83" t="s">
        <v>155</v>
      </c>
      <c r="F71" s="83" t="s">
        <v>146</v>
      </c>
      <c r="G71" s="83" t="s">
        <v>156</v>
      </c>
      <c r="H71" s="83" t="s">
        <v>154</v>
      </c>
      <c r="I71" s="83"/>
      <c r="J71" s="82"/>
    </row>
    <row r="72" spans="1:10" ht="20.25" customHeight="1">
      <c r="A72" s="274">
        <v>35</v>
      </c>
      <c r="B72" s="274">
        <v>24</v>
      </c>
      <c r="C72" s="80" t="s">
        <v>157</v>
      </c>
      <c r="D72" s="81" t="s">
        <v>145</v>
      </c>
      <c r="E72" s="81" t="s">
        <v>146</v>
      </c>
      <c r="F72" s="81" t="s">
        <v>154</v>
      </c>
      <c r="G72" s="81" t="s">
        <v>152</v>
      </c>
      <c r="H72" s="81" t="s">
        <v>153</v>
      </c>
      <c r="I72" s="81" t="s">
        <v>158</v>
      </c>
      <c r="J72" s="81"/>
    </row>
    <row r="73" spans="1:10" ht="20.25" customHeight="1">
      <c r="A73" s="274"/>
      <c r="B73" s="274"/>
      <c r="C73" s="82" t="s">
        <v>159</v>
      </c>
      <c r="D73" s="83" t="s">
        <v>148</v>
      </c>
      <c r="E73" s="83" t="s">
        <v>146</v>
      </c>
      <c r="F73" s="83" t="s">
        <v>155</v>
      </c>
      <c r="G73" s="83" t="s">
        <v>154</v>
      </c>
      <c r="H73" s="83" t="s">
        <v>160</v>
      </c>
      <c r="I73" s="83"/>
      <c r="J73" s="82"/>
    </row>
    <row r="74" spans="1:10" ht="20.25" customHeight="1">
      <c r="A74" s="274">
        <v>36</v>
      </c>
      <c r="B74" s="274">
        <v>25</v>
      </c>
      <c r="C74" s="80" t="s">
        <v>161</v>
      </c>
      <c r="D74" s="81" t="s">
        <v>90</v>
      </c>
      <c r="E74" s="81" t="s">
        <v>162</v>
      </c>
      <c r="F74" s="81" t="s">
        <v>163</v>
      </c>
      <c r="G74" s="81" t="s">
        <v>164</v>
      </c>
      <c r="H74" s="81" t="s">
        <v>165</v>
      </c>
      <c r="I74" s="81" t="s">
        <v>166</v>
      </c>
      <c r="J74" s="81"/>
    </row>
    <row r="75" spans="1:10" ht="20.25" customHeight="1">
      <c r="A75" s="274"/>
      <c r="B75" s="274"/>
      <c r="C75" s="82" t="s">
        <v>167</v>
      </c>
      <c r="D75" s="83" t="s">
        <v>168</v>
      </c>
      <c r="E75" s="83" t="s">
        <v>169</v>
      </c>
      <c r="F75" s="83" t="s">
        <v>165</v>
      </c>
      <c r="G75" s="83" t="s">
        <v>94</v>
      </c>
      <c r="H75" s="83" t="s">
        <v>170</v>
      </c>
      <c r="I75" s="83"/>
      <c r="J75" s="84" t="s">
        <v>171</v>
      </c>
    </row>
    <row r="76" spans="1:10" ht="20.25" customHeight="1">
      <c r="A76" s="274">
        <v>37</v>
      </c>
      <c r="B76" s="274">
        <v>26</v>
      </c>
      <c r="C76" s="80" t="s">
        <v>172</v>
      </c>
      <c r="D76" s="81" t="s">
        <v>90</v>
      </c>
      <c r="E76" s="81" t="s">
        <v>162</v>
      </c>
      <c r="F76" s="81" t="s">
        <v>173</v>
      </c>
      <c r="G76" s="81" t="s">
        <v>174</v>
      </c>
      <c r="H76" s="81" t="s">
        <v>175</v>
      </c>
      <c r="I76" s="81" t="s">
        <v>127</v>
      </c>
      <c r="J76" s="81"/>
    </row>
    <row r="77" spans="1:10" ht="20.25" customHeight="1">
      <c r="A77" s="274"/>
      <c r="B77" s="274"/>
      <c r="C77" s="82" t="s">
        <v>176</v>
      </c>
      <c r="D77" s="83" t="s">
        <v>169</v>
      </c>
      <c r="E77" s="83" t="s">
        <v>175</v>
      </c>
      <c r="F77" s="83" t="s">
        <v>160</v>
      </c>
      <c r="G77" s="83" t="s">
        <v>177</v>
      </c>
      <c r="H77" s="83" t="s">
        <v>170</v>
      </c>
      <c r="I77" s="83"/>
      <c r="J77" s="82"/>
    </row>
    <row r="78" spans="1:10" ht="20.25" customHeight="1">
      <c r="A78" s="275">
        <v>38</v>
      </c>
      <c r="B78" s="275">
        <v>27</v>
      </c>
      <c r="C78" s="67" t="s">
        <v>178</v>
      </c>
      <c r="D78" s="68" t="s">
        <v>132</v>
      </c>
      <c r="E78" s="68" t="s">
        <v>162</v>
      </c>
      <c r="F78" s="68" t="s">
        <v>90</v>
      </c>
      <c r="G78" s="68" t="s">
        <v>146</v>
      </c>
      <c r="H78" s="68" t="s">
        <v>170</v>
      </c>
      <c r="I78" s="68"/>
      <c r="J78" s="73"/>
    </row>
    <row r="79" spans="1:10" ht="20.25" customHeight="1">
      <c r="A79" s="276"/>
      <c r="B79" s="276"/>
      <c r="C79" s="70" t="s">
        <v>179</v>
      </c>
      <c r="D79" s="71" t="s">
        <v>155</v>
      </c>
      <c r="E79" s="71" t="s">
        <v>169</v>
      </c>
      <c r="F79" s="71" t="s">
        <v>94</v>
      </c>
      <c r="G79" s="71" t="s">
        <v>170</v>
      </c>
      <c r="H79" s="71"/>
      <c r="I79" s="71"/>
      <c r="J79" s="74"/>
    </row>
    <row r="80" spans="1:10" ht="20.25" customHeight="1">
      <c r="A80" s="274">
        <v>39</v>
      </c>
      <c r="B80" s="274">
        <v>28</v>
      </c>
      <c r="C80" s="67" t="s">
        <v>180</v>
      </c>
      <c r="D80" s="81" t="s">
        <v>145</v>
      </c>
      <c r="E80" s="81" t="s">
        <v>153</v>
      </c>
      <c r="F80" s="81" t="s">
        <v>152</v>
      </c>
      <c r="G80" s="81" t="s">
        <v>146</v>
      </c>
      <c r="H80" s="81" t="s">
        <v>147</v>
      </c>
      <c r="I80" s="81"/>
      <c r="J80" s="85" t="s">
        <v>181</v>
      </c>
    </row>
    <row r="81" spans="1:10" ht="20.25" customHeight="1">
      <c r="A81" s="274"/>
      <c r="B81" s="274"/>
      <c r="C81" s="70" t="s">
        <v>182</v>
      </c>
      <c r="D81" s="83" t="s">
        <v>183</v>
      </c>
      <c r="E81" s="83" t="s">
        <v>155</v>
      </c>
      <c r="F81" s="83" t="s">
        <v>184</v>
      </c>
      <c r="G81" s="83" t="s">
        <v>147</v>
      </c>
      <c r="H81" s="83" t="s">
        <v>146</v>
      </c>
      <c r="I81" s="83"/>
      <c r="J81" s="82"/>
    </row>
    <row r="82" spans="1:10" ht="20.25" customHeight="1">
      <c r="A82" s="274">
        <v>40</v>
      </c>
      <c r="B82" s="275">
        <v>29</v>
      </c>
      <c r="C82" s="67" t="s">
        <v>161</v>
      </c>
      <c r="D82" s="81" t="s">
        <v>185</v>
      </c>
      <c r="E82" s="81" t="s">
        <v>186</v>
      </c>
      <c r="F82" s="81" t="s">
        <v>187</v>
      </c>
      <c r="G82" s="81" t="s">
        <v>188</v>
      </c>
      <c r="H82" s="81" t="s">
        <v>189</v>
      </c>
      <c r="I82" s="81"/>
      <c r="J82" s="81"/>
    </row>
    <row r="83" spans="1:10" ht="20.25" customHeight="1">
      <c r="A83" s="274"/>
      <c r="B83" s="276"/>
      <c r="C83" s="70" t="s">
        <v>167</v>
      </c>
      <c r="D83" s="83" t="s">
        <v>190</v>
      </c>
      <c r="E83" s="83" t="s">
        <v>94</v>
      </c>
      <c r="F83" s="83" t="s">
        <v>191</v>
      </c>
      <c r="G83" s="83" t="s">
        <v>189</v>
      </c>
      <c r="H83" s="83" t="s">
        <v>192</v>
      </c>
      <c r="I83" s="83"/>
      <c r="J83" s="84" t="s">
        <v>193</v>
      </c>
    </row>
    <row r="84" spans="1:10" ht="20.25" customHeight="1">
      <c r="A84" s="274">
        <v>41</v>
      </c>
      <c r="B84" s="275">
        <v>30</v>
      </c>
      <c r="C84" s="80" t="s">
        <v>172</v>
      </c>
      <c r="D84" s="81" t="s">
        <v>90</v>
      </c>
      <c r="E84" s="81" t="s">
        <v>162</v>
      </c>
      <c r="F84" s="81" t="s">
        <v>173</v>
      </c>
      <c r="G84" s="81" t="s">
        <v>147</v>
      </c>
      <c r="H84" s="81" t="s">
        <v>146</v>
      </c>
      <c r="I84" s="86" t="s">
        <v>194</v>
      </c>
      <c r="J84" s="81"/>
    </row>
    <row r="85" spans="1:10" ht="20.25" customHeight="1">
      <c r="A85" s="274"/>
      <c r="B85" s="276"/>
      <c r="C85" s="82" t="s">
        <v>176</v>
      </c>
      <c r="D85" s="83" t="s">
        <v>94</v>
      </c>
      <c r="E85" s="83" t="s">
        <v>175</v>
      </c>
      <c r="F85" s="83" t="s">
        <v>183</v>
      </c>
      <c r="G85" s="83" t="s">
        <v>146</v>
      </c>
      <c r="H85" s="83" t="s">
        <v>155</v>
      </c>
      <c r="I85" s="87"/>
      <c r="J85" s="82"/>
    </row>
    <row r="86" spans="1:10" ht="19.5" customHeight="1">
      <c r="A86" s="274">
        <v>42</v>
      </c>
      <c r="B86" s="275" t="s">
        <v>195</v>
      </c>
      <c r="C86" s="80" t="s">
        <v>178</v>
      </c>
      <c r="D86" s="81" t="s">
        <v>162</v>
      </c>
      <c r="E86" s="81" t="s">
        <v>90</v>
      </c>
      <c r="F86" s="81" t="s">
        <v>196</v>
      </c>
      <c r="G86" s="81" t="s">
        <v>147</v>
      </c>
      <c r="H86" s="86" t="s">
        <v>197</v>
      </c>
      <c r="I86" s="81" t="s">
        <v>146</v>
      </c>
      <c r="J86" s="85" t="s">
        <v>198</v>
      </c>
    </row>
    <row r="87" spans="1:10" ht="19.5" customHeight="1">
      <c r="A87" s="274"/>
      <c r="B87" s="276"/>
      <c r="C87" s="82" t="s">
        <v>127</v>
      </c>
      <c r="D87" s="83" t="s">
        <v>94</v>
      </c>
      <c r="E87" s="83" t="s">
        <v>199</v>
      </c>
      <c r="F87" s="83" t="s">
        <v>146</v>
      </c>
      <c r="G87" s="83" t="s">
        <v>200</v>
      </c>
      <c r="H87" s="83" t="s">
        <v>183</v>
      </c>
      <c r="I87" s="83" t="s">
        <v>155</v>
      </c>
      <c r="J87" s="84" t="s">
        <v>201</v>
      </c>
    </row>
    <row r="88" spans="1:10" ht="19.5" customHeight="1">
      <c r="A88" s="274">
        <v>43</v>
      </c>
      <c r="B88" s="275">
        <v>2</v>
      </c>
      <c r="C88" s="67" t="s">
        <v>180</v>
      </c>
      <c r="D88" s="81" t="s">
        <v>90</v>
      </c>
      <c r="E88" s="81" t="s">
        <v>162</v>
      </c>
      <c r="F88" s="81" t="s">
        <v>196</v>
      </c>
      <c r="G88" s="81" t="s">
        <v>147</v>
      </c>
      <c r="H88" s="86" t="s">
        <v>197</v>
      </c>
      <c r="I88" s="81" t="s">
        <v>146</v>
      </c>
      <c r="J88" s="85"/>
    </row>
    <row r="89" spans="1:10" ht="19.5" customHeight="1">
      <c r="A89" s="274"/>
      <c r="B89" s="276"/>
      <c r="C89" s="70" t="s">
        <v>182</v>
      </c>
      <c r="D89" s="83" t="s">
        <v>94</v>
      </c>
      <c r="E89" s="83" t="s">
        <v>200</v>
      </c>
      <c r="F89" s="83" t="s">
        <v>183</v>
      </c>
      <c r="G89" s="83" t="s">
        <v>146</v>
      </c>
      <c r="H89" s="83" t="s">
        <v>155</v>
      </c>
      <c r="I89" s="83" t="s">
        <v>202</v>
      </c>
      <c r="J89" s="84" t="s">
        <v>203</v>
      </c>
    </row>
    <row r="90" spans="1:10" ht="19.5" customHeight="1">
      <c r="A90" s="274">
        <v>44</v>
      </c>
      <c r="B90" s="275">
        <v>3</v>
      </c>
      <c r="C90" s="67" t="s">
        <v>161</v>
      </c>
      <c r="D90" s="81" t="s">
        <v>90</v>
      </c>
      <c r="E90" s="81" t="s">
        <v>158</v>
      </c>
      <c r="F90" s="81" t="s">
        <v>204</v>
      </c>
      <c r="G90" s="81" t="s">
        <v>111</v>
      </c>
      <c r="H90" s="86" t="s">
        <v>205</v>
      </c>
      <c r="I90" s="81" t="s">
        <v>206</v>
      </c>
      <c r="J90" s="88"/>
    </row>
    <row r="91" spans="1:10" ht="19.5" customHeight="1">
      <c r="A91" s="274"/>
      <c r="B91" s="276"/>
      <c r="C91" s="70" t="s">
        <v>167</v>
      </c>
      <c r="D91" s="83" t="s">
        <v>94</v>
      </c>
      <c r="E91" s="83" t="s">
        <v>205</v>
      </c>
      <c r="F91" s="83" t="s">
        <v>183</v>
      </c>
      <c r="G91" s="83" t="s">
        <v>146</v>
      </c>
      <c r="H91" s="83" t="s">
        <v>155</v>
      </c>
      <c r="I91" s="83" t="s">
        <v>202</v>
      </c>
      <c r="J91" s="89"/>
    </row>
    <row r="92" spans="1:10" ht="19.5" customHeight="1">
      <c r="A92" s="274">
        <v>45</v>
      </c>
      <c r="B92" s="275">
        <v>4</v>
      </c>
      <c r="C92" s="67" t="s">
        <v>390</v>
      </c>
      <c r="D92" s="81" t="s">
        <v>90</v>
      </c>
      <c r="E92" s="81" t="s">
        <v>158</v>
      </c>
      <c r="F92" s="81" t="s">
        <v>162</v>
      </c>
      <c r="G92" s="81" t="s">
        <v>153</v>
      </c>
      <c r="H92" s="81" t="s">
        <v>111</v>
      </c>
      <c r="I92" s="81" t="s">
        <v>579</v>
      </c>
      <c r="J92" s="86" t="s">
        <v>106</v>
      </c>
    </row>
    <row r="93" spans="1:10" ht="19.5" customHeight="1">
      <c r="A93" s="274"/>
      <c r="B93" s="276"/>
      <c r="C93" s="70" t="s">
        <v>391</v>
      </c>
      <c r="D93" s="83" t="s">
        <v>94</v>
      </c>
      <c r="E93" s="83" t="s">
        <v>175</v>
      </c>
      <c r="F93" s="83" t="s">
        <v>106</v>
      </c>
      <c r="G93" s="83" t="s">
        <v>170</v>
      </c>
      <c r="H93" s="83" t="s">
        <v>183</v>
      </c>
      <c r="I93" s="83" t="s">
        <v>155</v>
      </c>
      <c r="J93" s="164" t="s">
        <v>580</v>
      </c>
    </row>
    <row r="94" spans="1:10">
      <c r="D94" s="90"/>
      <c r="E94" s="90"/>
    </row>
  </sheetData>
  <mergeCells count="91">
    <mergeCell ref="A7:A8"/>
    <mergeCell ref="B7:B8"/>
    <mergeCell ref="A1:I1"/>
    <mergeCell ref="A3:A4"/>
    <mergeCell ref="B3:B4"/>
    <mergeCell ref="A5:A6"/>
    <mergeCell ref="B5:B6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  <mergeCell ref="A48:A49"/>
    <mergeCell ref="B48:B49"/>
    <mergeCell ref="A50:A51"/>
    <mergeCell ref="B50:B51"/>
    <mergeCell ref="A52:A53"/>
    <mergeCell ref="B52:B53"/>
    <mergeCell ref="A54:A55"/>
    <mergeCell ref="B54:B55"/>
    <mergeCell ref="A56:A57"/>
    <mergeCell ref="B56:B57"/>
    <mergeCell ref="A58:A59"/>
    <mergeCell ref="B58:B59"/>
    <mergeCell ref="A60:A61"/>
    <mergeCell ref="B60:B61"/>
    <mergeCell ref="A62:A63"/>
    <mergeCell ref="B62:B63"/>
    <mergeCell ref="A64:A65"/>
    <mergeCell ref="B64:B65"/>
    <mergeCell ref="A66:A67"/>
    <mergeCell ref="B66:B67"/>
    <mergeCell ref="A68:A69"/>
    <mergeCell ref="B68:B69"/>
    <mergeCell ref="A70:A71"/>
    <mergeCell ref="B70:B71"/>
    <mergeCell ref="A72:A73"/>
    <mergeCell ref="B72:B73"/>
    <mergeCell ref="A74:A75"/>
    <mergeCell ref="B74:B75"/>
    <mergeCell ref="A76:A77"/>
    <mergeCell ref="B76:B77"/>
    <mergeCell ref="A78:A79"/>
    <mergeCell ref="B78:B79"/>
    <mergeCell ref="A80:A81"/>
    <mergeCell ref="B80:B81"/>
    <mergeCell ref="A82:A83"/>
    <mergeCell ref="B82:B83"/>
    <mergeCell ref="A84:A85"/>
    <mergeCell ref="B84:B85"/>
    <mergeCell ref="A86:A87"/>
    <mergeCell ref="B86:B87"/>
    <mergeCell ref="A88:A89"/>
    <mergeCell ref="B88:B89"/>
    <mergeCell ref="A90:A91"/>
    <mergeCell ref="B90:B91"/>
    <mergeCell ref="A92:A93"/>
    <mergeCell ref="B92:B93"/>
  </mergeCells>
  <phoneticPr fontId="3"/>
  <printOptions horizontalCentered="1"/>
  <pageMargins left="0" right="0" top="0.19685039370078741" bottom="0.19685039370078741" header="0" footer="0"/>
  <pageSetup paperSize="9" scale="94" orientation="portrait" r:id="rId1"/>
  <headerFooter alignWithMargins="0"/>
  <rowBreaks count="1" manualBreakCount="1">
    <brk id="46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60"/>
  <sheetViews>
    <sheetView view="pageBreakPreview" zoomScaleNormal="100" zoomScaleSheetLayoutView="100" workbookViewId="0"/>
  </sheetViews>
  <sheetFormatPr defaultRowHeight="15.75"/>
  <cols>
    <col min="1" max="1" width="4.75" style="1" customWidth="1"/>
    <col min="2" max="2" width="3.75" style="1" customWidth="1"/>
    <col min="3" max="3" width="1.625" style="1" customWidth="1"/>
    <col min="4" max="4" width="14.375" style="1" bestFit="1" customWidth="1"/>
    <col min="5" max="5" width="3.75" style="1" customWidth="1"/>
    <col min="6" max="6" width="1.625" style="1" customWidth="1"/>
    <col min="7" max="7" width="14.375" style="1" bestFit="1" customWidth="1"/>
    <col min="8" max="8" width="3.75" style="1" customWidth="1"/>
    <col min="9" max="9" width="1.625" style="1" customWidth="1"/>
    <col min="10" max="10" width="14.375" style="1" bestFit="1" customWidth="1"/>
    <col min="11" max="11" width="3.75" style="1" customWidth="1"/>
    <col min="12" max="12" width="1.625" style="1" customWidth="1"/>
    <col min="13" max="13" width="14.375" style="1" bestFit="1" customWidth="1"/>
    <col min="14" max="19" width="3.75" style="1" customWidth="1"/>
    <col min="20" max="22" width="1.625" style="1" customWidth="1"/>
    <col min="23" max="256" width="9" style="1"/>
    <col min="257" max="257" width="4.75" style="1" customWidth="1"/>
    <col min="258" max="258" width="3.75" style="1" customWidth="1"/>
    <col min="259" max="259" width="1.625" style="1" customWidth="1"/>
    <col min="260" max="260" width="14.375" style="1" bestFit="1" customWidth="1"/>
    <col min="261" max="261" width="3.75" style="1" customWidth="1"/>
    <col min="262" max="262" width="1.625" style="1" customWidth="1"/>
    <col min="263" max="263" width="14.375" style="1" bestFit="1" customWidth="1"/>
    <col min="264" max="264" width="3.75" style="1" customWidth="1"/>
    <col min="265" max="265" width="1.625" style="1" customWidth="1"/>
    <col min="266" max="266" width="14.375" style="1" bestFit="1" customWidth="1"/>
    <col min="267" max="267" width="3.75" style="1" customWidth="1"/>
    <col min="268" max="268" width="1.625" style="1" customWidth="1"/>
    <col min="269" max="269" width="14.375" style="1" bestFit="1" customWidth="1"/>
    <col min="270" max="275" width="3.75" style="1" customWidth="1"/>
    <col min="276" max="278" width="1.625" style="1" customWidth="1"/>
    <col min="279" max="512" width="9" style="1"/>
    <col min="513" max="513" width="4.75" style="1" customWidth="1"/>
    <col min="514" max="514" width="3.75" style="1" customWidth="1"/>
    <col min="515" max="515" width="1.625" style="1" customWidth="1"/>
    <col min="516" max="516" width="14.375" style="1" bestFit="1" customWidth="1"/>
    <col min="517" max="517" width="3.75" style="1" customWidth="1"/>
    <col min="518" max="518" width="1.625" style="1" customWidth="1"/>
    <col min="519" max="519" width="14.375" style="1" bestFit="1" customWidth="1"/>
    <col min="520" max="520" width="3.75" style="1" customWidth="1"/>
    <col min="521" max="521" width="1.625" style="1" customWidth="1"/>
    <col min="522" max="522" width="14.375" style="1" bestFit="1" customWidth="1"/>
    <col min="523" max="523" width="3.75" style="1" customWidth="1"/>
    <col min="524" max="524" width="1.625" style="1" customWidth="1"/>
    <col min="525" max="525" width="14.375" style="1" bestFit="1" customWidth="1"/>
    <col min="526" max="531" width="3.75" style="1" customWidth="1"/>
    <col min="532" max="534" width="1.625" style="1" customWidth="1"/>
    <col min="535" max="768" width="9" style="1"/>
    <col min="769" max="769" width="4.75" style="1" customWidth="1"/>
    <col min="770" max="770" width="3.75" style="1" customWidth="1"/>
    <col min="771" max="771" width="1.625" style="1" customWidth="1"/>
    <col min="772" max="772" width="14.375" style="1" bestFit="1" customWidth="1"/>
    <col min="773" max="773" width="3.75" style="1" customWidth="1"/>
    <col min="774" max="774" width="1.625" style="1" customWidth="1"/>
    <col min="775" max="775" width="14.375" style="1" bestFit="1" customWidth="1"/>
    <col min="776" max="776" width="3.75" style="1" customWidth="1"/>
    <col min="777" max="777" width="1.625" style="1" customWidth="1"/>
    <col min="778" max="778" width="14.375" style="1" bestFit="1" customWidth="1"/>
    <col min="779" max="779" width="3.75" style="1" customWidth="1"/>
    <col min="780" max="780" width="1.625" style="1" customWidth="1"/>
    <col min="781" max="781" width="14.375" style="1" bestFit="1" customWidth="1"/>
    <col min="782" max="787" width="3.75" style="1" customWidth="1"/>
    <col min="788" max="790" width="1.625" style="1" customWidth="1"/>
    <col min="791" max="1024" width="9" style="1"/>
    <col min="1025" max="1025" width="4.75" style="1" customWidth="1"/>
    <col min="1026" max="1026" width="3.75" style="1" customWidth="1"/>
    <col min="1027" max="1027" width="1.625" style="1" customWidth="1"/>
    <col min="1028" max="1028" width="14.375" style="1" bestFit="1" customWidth="1"/>
    <col min="1029" max="1029" width="3.75" style="1" customWidth="1"/>
    <col min="1030" max="1030" width="1.625" style="1" customWidth="1"/>
    <col min="1031" max="1031" width="14.375" style="1" bestFit="1" customWidth="1"/>
    <col min="1032" max="1032" width="3.75" style="1" customWidth="1"/>
    <col min="1033" max="1033" width="1.625" style="1" customWidth="1"/>
    <col min="1034" max="1034" width="14.375" style="1" bestFit="1" customWidth="1"/>
    <col min="1035" max="1035" width="3.75" style="1" customWidth="1"/>
    <col min="1036" max="1036" width="1.625" style="1" customWidth="1"/>
    <col min="1037" max="1037" width="14.375" style="1" bestFit="1" customWidth="1"/>
    <col min="1038" max="1043" width="3.75" style="1" customWidth="1"/>
    <col min="1044" max="1046" width="1.625" style="1" customWidth="1"/>
    <col min="1047" max="1280" width="9" style="1"/>
    <col min="1281" max="1281" width="4.75" style="1" customWidth="1"/>
    <col min="1282" max="1282" width="3.75" style="1" customWidth="1"/>
    <col min="1283" max="1283" width="1.625" style="1" customWidth="1"/>
    <col min="1284" max="1284" width="14.375" style="1" bestFit="1" customWidth="1"/>
    <col min="1285" max="1285" width="3.75" style="1" customWidth="1"/>
    <col min="1286" max="1286" width="1.625" style="1" customWidth="1"/>
    <col min="1287" max="1287" width="14.375" style="1" bestFit="1" customWidth="1"/>
    <col min="1288" max="1288" width="3.75" style="1" customWidth="1"/>
    <col min="1289" max="1289" width="1.625" style="1" customWidth="1"/>
    <col min="1290" max="1290" width="14.375" style="1" bestFit="1" customWidth="1"/>
    <col min="1291" max="1291" width="3.75" style="1" customWidth="1"/>
    <col min="1292" max="1292" width="1.625" style="1" customWidth="1"/>
    <col min="1293" max="1293" width="14.375" style="1" bestFit="1" customWidth="1"/>
    <col min="1294" max="1299" width="3.75" style="1" customWidth="1"/>
    <col min="1300" max="1302" width="1.625" style="1" customWidth="1"/>
    <col min="1303" max="1536" width="9" style="1"/>
    <col min="1537" max="1537" width="4.75" style="1" customWidth="1"/>
    <col min="1538" max="1538" width="3.75" style="1" customWidth="1"/>
    <col min="1539" max="1539" width="1.625" style="1" customWidth="1"/>
    <col min="1540" max="1540" width="14.375" style="1" bestFit="1" customWidth="1"/>
    <col min="1541" max="1541" width="3.75" style="1" customWidth="1"/>
    <col min="1542" max="1542" width="1.625" style="1" customWidth="1"/>
    <col min="1543" max="1543" width="14.375" style="1" bestFit="1" customWidth="1"/>
    <col min="1544" max="1544" width="3.75" style="1" customWidth="1"/>
    <col min="1545" max="1545" width="1.625" style="1" customWidth="1"/>
    <col min="1546" max="1546" width="14.375" style="1" bestFit="1" customWidth="1"/>
    <col min="1547" max="1547" width="3.75" style="1" customWidth="1"/>
    <col min="1548" max="1548" width="1.625" style="1" customWidth="1"/>
    <col min="1549" max="1549" width="14.375" style="1" bestFit="1" customWidth="1"/>
    <col min="1550" max="1555" width="3.75" style="1" customWidth="1"/>
    <col min="1556" max="1558" width="1.625" style="1" customWidth="1"/>
    <col min="1559" max="1792" width="9" style="1"/>
    <col min="1793" max="1793" width="4.75" style="1" customWidth="1"/>
    <col min="1794" max="1794" width="3.75" style="1" customWidth="1"/>
    <col min="1795" max="1795" width="1.625" style="1" customWidth="1"/>
    <col min="1796" max="1796" width="14.375" style="1" bestFit="1" customWidth="1"/>
    <col min="1797" max="1797" width="3.75" style="1" customWidth="1"/>
    <col min="1798" max="1798" width="1.625" style="1" customWidth="1"/>
    <col min="1799" max="1799" width="14.375" style="1" bestFit="1" customWidth="1"/>
    <col min="1800" max="1800" width="3.75" style="1" customWidth="1"/>
    <col min="1801" max="1801" width="1.625" style="1" customWidth="1"/>
    <col min="1802" max="1802" width="14.375" style="1" bestFit="1" customWidth="1"/>
    <col min="1803" max="1803" width="3.75" style="1" customWidth="1"/>
    <col min="1804" max="1804" width="1.625" style="1" customWidth="1"/>
    <col min="1805" max="1805" width="14.375" style="1" bestFit="1" customWidth="1"/>
    <col min="1806" max="1811" width="3.75" style="1" customWidth="1"/>
    <col min="1812" max="1814" width="1.625" style="1" customWidth="1"/>
    <col min="1815" max="2048" width="9" style="1"/>
    <col min="2049" max="2049" width="4.75" style="1" customWidth="1"/>
    <col min="2050" max="2050" width="3.75" style="1" customWidth="1"/>
    <col min="2051" max="2051" width="1.625" style="1" customWidth="1"/>
    <col min="2052" max="2052" width="14.375" style="1" bestFit="1" customWidth="1"/>
    <col min="2053" max="2053" width="3.75" style="1" customWidth="1"/>
    <col min="2054" max="2054" width="1.625" style="1" customWidth="1"/>
    <col min="2055" max="2055" width="14.375" style="1" bestFit="1" customWidth="1"/>
    <col min="2056" max="2056" width="3.75" style="1" customWidth="1"/>
    <col min="2057" max="2057" width="1.625" style="1" customWidth="1"/>
    <col min="2058" max="2058" width="14.375" style="1" bestFit="1" customWidth="1"/>
    <col min="2059" max="2059" width="3.75" style="1" customWidth="1"/>
    <col min="2060" max="2060" width="1.625" style="1" customWidth="1"/>
    <col min="2061" max="2061" width="14.375" style="1" bestFit="1" customWidth="1"/>
    <col min="2062" max="2067" width="3.75" style="1" customWidth="1"/>
    <col min="2068" max="2070" width="1.625" style="1" customWidth="1"/>
    <col min="2071" max="2304" width="9" style="1"/>
    <col min="2305" max="2305" width="4.75" style="1" customWidth="1"/>
    <col min="2306" max="2306" width="3.75" style="1" customWidth="1"/>
    <col min="2307" max="2307" width="1.625" style="1" customWidth="1"/>
    <col min="2308" max="2308" width="14.375" style="1" bestFit="1" customWidth="1"/>
    <col min="2309" max="2309" width="3.75" style="1" customWidth="1"/>
    <col min="2310" max="2310" width="1.625" style="1" customWidth="1"/>
    <col min="2311" max="2311" width="14.375" style="1" bestFit="1" customWidth="1"/>
    <col min="2312" max="2312" width="3.75" style="1" customWidth="1"/>
    <col min="2313" max="2313" width="1.625" style="1" customWidth="1"/>
    <col min="2314" max="2314" width="14.375" style="1" bestFit="1" customWidth="1"/>
    <col min="2315" max="2315" width="3.75" style="1" customWidth="1"/>
    <col min="2316" max="2316" width="1.625" style="1" customWidth="1"/>
    <col min="2317" max="2317" width="14.375" style="1" bestFit="1" customWidth="1"/>
    <col min="2318" max="2323" width="3.75" style="1" customWidth="1"/>
    <col min="2324" max="2326" width="1.625" style="1" customWidth="1"/>
    <col min="2327" max="2560" width="9" style="1"/>
    <col min="2561" max="2561" width="4.75" style="1" customWidth="1"/>
    <col min="2562" max="2562" width="3.75" style="1" customWidth="1"/>
    <col min="2563" max="2563" width="1.625" style="1" customWidth="1"/>
    <col min="2564" max="2564" width="14.375" style="1" bestFit="1" customWidth="1"/>
    <col min="2565" max="2565" width="3.75" style="1" customWidth="1"/>
    <col min="2566" max="2566" width="1.625" style="1" customWidth="1"/>
    <col min="2567" max="2567" width="14.375" style="1" bestFit="1" customWidth="1"/>
    <col min="2568" max="2568" width="3.75" style="1" customWidth="1"/>
    <col min="2569" max="2569" width="1.625" style="1" customWidth="1"/>
    <col min="2570" max="2570" width="14.375" style="1" bestFit="1" customWidth="1"/>
    <col min="2571" max="2571" width="3.75" style="1" customWidth="1"/>
    <col min="2572" max="2572" width="1.625" style="1" customWidth="1"/>
    <col min="2573" max="2573" width="14.375" style="1" bestFit="1" customWidth="1"/>
    <col min="2574" max="2579" width="3.75" style="1" customWidth="1"/>
    <col min="2580" max="2582" width="1.625" style="1" customWidth="1"/>
    <col min="2583" max="2816" width="9" style="1"/>
    <col min="2817" max="2817" width="4.75" style="1" customWidth="1"/>
    <col min="2818" max="2818" width="3.75" style="1" customWidth="1"/>
    <col min="2819" max="2819" width="1.625" style="1" customWidth="1"/>
    <col min="2820" max="2820" width="14.375" style="1" bestFit="1" customWidth="1"/>
    <col min="2821" max="2821" width="3.75" style="1" customWidth="1"/>
    <col min="2822" max="2822" width="1.625" style="1" customWidth="1"/>
    <col min="2823" max="2823" width="14.375" style="1" bestFit="1" customWidth="1"/>
    <col min="2824" max="2824" width="3.75" style="1" customWidth="1"/>
    <col min="2825" max="2825" width="1.625" style="1" customWidth="1"/>
    <col min="2826" max="2826" width="14.375" style="1" bestFit="1" customWidth="1"/>
    <col min="2827" max="2827" width="3.75" style="1" customWidth="1"/>
    <col min="2828" max="2828" width="1.625" style="1" customWidth="1"/>
    <col min="2829" max="2829" width="14.375" style="1" bestFit="1" customWidth="1"/>
    <col min="2830" max="2835" width="3.75" style="1" customWidth="1"/>
    <col min="2836" max="2838" width="1.625" style="1" customWidth="1"/>
    <col min="2839" max="3072" width="9" style="1"/>
    <col min="3073" max="3073" width="4.75" style="1" customWidth="1"/>
    <col min="3074" max="3074" width="3.75" style="1" customWidth="1"/>
    <col min="3075" max="3075" width="1.625" style="1" customWidth="1"/>
    <col min="3076" max="3076" width="14.375" style="1" bestFit="1" customWidth="1"/>
    <col min="3077" max="3077" width="3.75" style="1" customWidth="1"/>
    <col min="3078" max="3078" width="1.625" style="1" customWidth="1"/>
    <col min="3079" max="3079" width="14.375" style="1" bestFit="1" customWidth="1"/>
    <col min="3080" max="3080" width="3.75" style="1" customWidth="1"/>
    <col min="3081" max="3081" width="1.625" style="1" customWidth="1"/>
    <col min="3082" max="3082" width="14.375" style="1" bestFit="1" customWidth="1"/>
    <col min="3083" max="3083" width="3.75" style="1" customWidth="1"/>
    <col min="3084" max="3084" width="1.625" style="1" customWidth="1"/>
    <col min="3085" max="3085" width="14.375" style="1" bestFit="1" customWidth="1"/>
    <col min="3086" max="3091" width="3.75" style="1" customWidth="1"/>
    <col min="3092" max="3094" width="1.625" style="1" customWidth="1"/>
    <col min="3095" max="3328" width="9" style="1"/>
    <col min="3329" max="3329" width="4.75" style="1" customWidth="1"/>
    <col min="3330" max="3330" width="3.75" style="1" customWidth="1"/>
    <col min="3331" max="3331" width="1.625" style="1" customWidth="1"/>
    <col min="3332" max="3332" width="14.375" style="1" bestFit="1" customWidth="1"/>
    <col min="3333" max="3333" width="3.75" style="1" customWidth="1"/>
    <col min="3334" max="3334" width="1.625" style="1" customWidth="1"/>
    <col min="3335" max="3335" width="14.375" style="1" bestFit="1" customWidth="1"/>
    <col min="3336" max="3336" width="3.75" style="1" customWidth="1"/>
    <col min="3337" max="3337" width="1.625" style="1" customWidth="1"/>
    <col min="3338" max="3338" width="14.375" style="1" bestFit="1" customWidth="1"/>
    <col min="3339" max="3339" width="3.75" style="1" customWidth="1"/>
    <col min="3340" max="3340" width="1.625" style="1" customWidth="1"/>
    <col min="3341" max="3341" width="14.375" style="1" bestFit="1" customWidth="1"/>
    <col min="3342" max="3347" width="3.75" style="1" customWidth="1"/>
    <col min="3348" max="3350" width="1.625" style="1" customWidth="1"/>
    <col min="3351" max="3584" width="9" style="1"/>
    <col min="3585" max="3585" width="4.75" style="1" customWidth="1"/>
    <col min="3586" max="3586" width="3.75" style="1" customWidth="1"/>
    <col min="3587" max="3587" width="1.625" style="1" customWidth="1"/>
    <col min="3588" max="3588" width="14.375" style="1" bestFit="1" customWidth="1"/>
    <col min="3589" max="3589" width="3.75" style="1" customWidth="1"/>
    <col min="3590" max="3590" width="1.625" style="1" customWidth="1"/>
    <col min="3591" max="3591" width="14.375" style="1" bestFit="1" customWidth="1"/>
    <col min="3592" max="3592" width="3.75" style="1" customWidth="1"/>
    <col min="3593" max="3593" width="1.625" style="1" customWidth="1"/>
    <col min="3594" max="3594" width="14.375" style="1" bestFit="1" customWidth="1"/>
    <col min="3595" max="3595" width="3.75" style="1" customWidth="1"/>
    <col min="3596" max="3596" width="1.625" style="1" customWidth="1"/>
    <col min="3597" max="3597" width="14.375" style="1" bestFit="1" customWidth="1"/>
    <col min="3598" max="3603" width="3.75" style="1" customWidth="1"/>
    <col min="3604" max="3606" width="1.625" style="1" customWidth="1"/>
    <col min="3607" max="3840" width="9" style="1"/>
    <col min="3841" max="3841" width="4.75" style="1" customWidth="1"/>
    <col min="3842" max="3842" width="3.75" style="1" customWidth="1"/>
    <col min="3843" max="3843" width="1.625" style="1" customWidth="1"/>
    <col min="3844" max="3844" width="14.375" style="1" bestFit="1" customWidth="1"/>
    <col min="3845" max="3845" width="3.75" style="1" customWidth="1"/>
    <col min="3846" max="3846" width="1.625" style="1" customWidth="1"/>
    <col min="3847" max="3847" width="14.375" style="1" bestFit="1" customWidth="1"/>
    <col min="3848" max="3848" width="3.75" style="1" customWidth="1"/>
    <col min="3849" max="3849" width="1.625" style="1" customWidth="1"/>
    <col min="3850" max="3850" width="14.375" style="1" bestFit="1" customWidth="1"/>
    <col min="3851" max="3851" width="3.75" style="1" customWidth="1"/>
    <col min="3852" max="3852" width="1.625" style="1" customWidth="1"/>
    <col min="3853" max="3853" width="14.375" style="1" bestFit="1" customWidth="1"/>
    <col min="3854" max="3859" width="3.75" style="1" customWidth="1"/>
    <col min="3860" max="3862" width="1.625" style="1" customWidth="1"/>
    <col min="3863" max="4096" width="9" style="1"/>
    <col min="4097" max="4097" width="4.75" style="1" customWidth="1"/>
    <col min="4098" max="4098" width="3.75" style="1" customWidth="1"/>
    <col min="4099" max="4099" width="1.625" style="1" customWidth="1"/>
    <col min="4100" max="4100" width="14.375" style="1" bestFit="1" customWidth="1"/>
    <col min="4101" max="4101" width="3.75" style="1" customWidth="1"/>
    <col min="4102" max="4102" width="1.625" style="1" customWidth="1"/>
    <col min="4103" max="4103" width="14.375" style="1" bestFit="1" customWidth="1"/>
    <col min="4104" max="4104" width="3.75" style="1" customWidth="1"/>
    <col min="4105" max="4105" width="1.625" style="1" customWidth="1"/>
    <col min="4106" max="4106" width="14.375" style="1" bestFit="1" customWidth="1"/>
    <col min="4107" max="4107" width="3.75" style="1" customWidth="1"/>
    <col min="4108" max="4108" width="1.625" style="1" customWidth="1"/>
    <col min="4109" max="4109" width="14.375" style="1" bestFit="1" customWidth="1"/>
    <col min="4110" max="4115" width="3.75" style="1" customWidth="1"/>
    <col min="4116" max="4118" width="1.625" style="1" customWidth="1"/>
    <col min="4119" max="4352" width="9" style="1"/>
    <col min="4353" max="4353" width="4.75" style="1" customWidth="1"/>
    <col min="4354" max="4354" width="3.75" style="1" customWidth="1"/>
    <col min="4355" max="4355" width="1.625" style="1" customWidth="1"/>
    <col min="4356" max="4356" width="14.375" style="1" bestFit="1" customWidth="1"/>
    <col min="4357" max="4357" width="3.75" style="1" customWidth="1"/>
    <col min="4358" max="4358" width="1.625" style="1" customWidth="1"/>
    <col min="4359" max="4359" width="14.375" style="1" bestFit="1" customWidth="1"/>
    <col min="4360" max="4360" width="3.75" style="1" customWidth="1"/>
    <col min="4361" max="4361" width="1.625" style="1" customWidth="1"/>
    <col min="4362" max="4362" width="14.375" style="1" bestFit="1" customWidth="1"/>
    <col min="4363" max="4363" width="3.75" style="1" customWidth="1"/>
    <col min="4364" max="4364" width="1.625" style="1" customWidth="1"/>
    <col min="4365" max="4365" width="14.375" style="1" bestFit="1" customWidth="1"/>
    <col min="4366" max="4371" width="3.75" style="1" customWidth="1"/>
    <col min="4372" max="4374" width="1.625" style="1" customWidth="1"/>
    <col min="4375" max="4608" width="9" style="1"/>
    <col min="4609" max="4609" width="4.75" style="1" customWidth="1"/>
    <col min="4610" max="4610" width="3.75" style="1" customWidth="1"/>
    <col min="4611" max="4611" width="1.625" style="1" customWidth="1"/>
    <col min="4612" max="4612" width="14.375" style="1" bestFit="1" customWidth="1"/>
    <col min="4613" max="4613" width="3.75" style="1" customWidth="1"/>
    <col min="4614" max="4614" width="1.625" style="1" customWidth="1"/>
    <col min="4615" max="4615" width="14.375" style="1" bestFit="1" customWidth="1"/>
    <col min="4616" max="4616" width="3.75" style="1" customWidth="1"/>
    <col min="4617" max="4617" width="1.625" style="1" customWidth="1"/>
    <col min="4618" max="4618" width="14.375" style="1" bestFit="1" customWidth="1"/>
    <col min="4619" max="4619" width="3.75" style="1" customWidth="1"/>
    <col min="4620" max="4620" width="1.625" style="1" customWidth="1"/>
    <col min="4621" max="4621" width="14.375" style="1" bestFit="1" customWidth="1"/>
    <col min="4622" max="4627" width="3.75" style="1" customWidth="1"/>
    <col min="4628" max="4630" width="1.625" style="1" customWidth="1"/>
    <col min="4631" max="4864" width="9" style="1"/>
    <col min="4865" max="4865" width="4.75" style="1" customWidth="1"/>
    <col min="4866" max="4866" width="3.75" style="1" customWidth="1"/>
    <col min="4867" max="4867" width="1.625" style="1" customWidth="1"/>
    <col min="4868" max="4868" width="14.375" style="1" bestFit="1" customWidth="1"/>
    <col min="4869" max="4869" width="3.75" style="1" customWidth="1"/>
    <col min="4870" max="4870" width="1.625" style="1" customWidth="1"/>
    <col min="4871" max="4871" width="14.375" style="1" bestFit="1" customWidth="1"/>
    <col min="4872" max="4872" width="3.75" style="1" customWidth="1"/>
    <col min="4873" max="4873" width="1.625" style="1" customWidth="1"/>
    <col min="4874" max="4874" width="14.375" style="1" bestFit="1" customWidth="1"/>
    <col min="4875" max="4875" width="3.75" style="1" customWidth="1"/>
    <col min="4876" max="4876" width="1.625" style="1" customWidth="1"/>
    <col min="4877" max="4877" width="14.375" style="1" bestFit="1" customWidth="1"/>
    <col min="4878" max="4883" width="3.75" style="1" customWidth="1"/>
    <col min="4884" max="4886" width="1.625" style="1" customWidth="1"/>
    <col min="4887" max="5120" width="9" style="1"/>
    <col min="5121" max="5121" width="4.75" style="1" customWidth="1"/>
    <col min="5122" max="5122" width="3.75" style="1" customWidth="1"/>
    <col min="5123" max="5123" width="1.625" style="1" customWidth="1"/>
    <col min="5124" max="5124" width="14.375" style="1" bestFit="1" customWidth="1"/>
    <col min="5125" max="5125" width="3.75" style="1" customWidth="1"/>
    <col min="5126" max="5126" width="1.625" style="1" customWidth="1"/>
    <col min="5127" max="5127" width="14.375" style="1" bestFit="1" customWidth="1"/>
    <col min="5128" max="5128" width="3.75" style="1" customWidth="1"/>
    <col min="5129" max="5129" width="1.625" style="1" customWidth="1"/>
    <col min="5130" max="5130" width="14.375" style="1" bestFit="1" customWidth="1"/>
    <col min="5131" max="5131" width="3.75" style="1" customWidth="1"/>
    <col min="5132" max="5132" width="1.625" style="1" customWidth="1"/>
    <col min="5133" max="5133" width="14.375" style="1" bestFit="1" customWidth="1"/>
    <col min="5134" max="5139" width="3.75" style="1" customWidth="1"/>
    <col min="5140" max="5142" width="1.625" style="1" customWidth="1"/>
    <col min="5143" max="5376" width="9" style="1"/>
    <col min="5377" max="5377" width="4.75" style="1" customWidth="1"/>
    <col min="5378" max="5378" width="3.75" style="1" customWidth="1"/>
    <col min="5379" max="5379" width="1.625" style="1" customWidth="1"/>
    <col min="5380" max="5380" width="14.375" style="1" bestFit="1" customWidth="1"/>
    <col min="5381" max="5381" width="3.75" style="1" customWidth="1"/>
    <col min="5382" max="5382" width="1.625" style="1" customWidth="1"/>
    <col min="5383" max="5383" width="14.375" style="1" bestFit="1" customWidth="1"/>
    <col min="5384" max="5384" width="3.75" style="1" customWidth="1"/>
    <col min="5385" max="5385" width="1.625" style="1" customWidth="1"/>
    <col min="5386" max="5386" width="14.375" style="1" bestFit="1" customWidth="1"/>
    <col min="5387" max="5387" width="3.75" style="1" customWidth="1"/>
    <col min="5388" max="5388" width="1.625" style="1" customWidth="1"/>
    <col min="5389" max="5389" width="14.375" style="1" bestFit="1" customWidth="1"/>
    <col min="5390" max="5395" width="3.75" style="1" customWidth="1"/>
    <col min="5396" max="5398" width="1.625" style="1" customWidth="1"/>
    <col min="5399" max="5632" width="9" style="1"/>
    <col min="5633" max="5633" width="4.75" style="1" customWidth="1"/>
    <col min="5634" max="5634" width="3.75" style="1" customWidth="1"/>
    <col min="5635" max="5635" width="1.625" style="1" customWidth="1"/>
    <col min="5636" max="5636" width="14.375" style="1" bestFit="1" customWidth="1"/>
    <col min="5637" max="5637" width="3.75" style="1" customWidth="1"/>
    <col min="5638" max="5638" width="1.625" style="1" customWidth="1"/>
    <col min="5639" max="5639" width="14.375" style="1" bestFit="1" customWidth="1"/>
    <col min="5640" max="5640" width="3.75" style="1" customWidth="1"/>
    <col min="5641" max="5641" width="1.625" style="1" customWidth="1"/>
    <col min="5642" max="5642" width="14.375" style="1" bestFit="1" customWidth="1"/>
    <col min="5643" max="5643" width="3.75" style="1" customWidth="1"/>
    <col min="5644" max="5644" width="1.625" style="1" customWidth="1"/>
    <col min="5645" max="5645" width="14.375" style="1" bestFit="1" customWidth="1"/>
    <col min="5646" max="5651" width="3.75" style="1" customWidth="1"/>
    <col min="5652" max="5654" width="1.625" style="1" customWidth="1"/>
    <col min="5655" max="5888" width="9" style="1"/>
    <col min="5889" max="5889" width="4.75" style="1" customWidth="1"/>
    <col min="5890" max="5890" width="3.75" style="1" customWidth="1"/>
    <col min="5891" max="5891" width="1.625" style="1" customWidth="1"/>
    <col min="5892" max="5892" width="14.375" style="1" bestFit="1" customWidth="1"/>
    <col min="5893" max="5893" width="3.75" style="1" customWidth="1"/>
    <col min="5894" max="5894" width="1.625" style="1" customWidth="1"/>
    <col min="5895" max="5895" width="14.375" style="1" bestFit="1" customWidth="1"/>
    <col min="5896" max="5896" width="3.75" style="1" customWidth="1"/>
    <col min="5897" max="5897" width="1.625" style="1" customWidth="1"/>
    <col min="5898" max="5898" width="14.375" style="1" bestFit="1" customWidth="1"/>
    <col min="5899" max="5899" width="3.75" style="1" customWidth="1"/>
    <col min="5900" max="5900" width="1.625" style="1" customWidth="1"/>
    <col min="5901" max="5901" width="14.375" style="1" bestFit="1" customWidth="1"/>
    <col min="5902" max="5907" width="3.75" style="1" customWidth="1"/>
    <col min="5908" max="5910" width="1.625" style="1" customWidth="1"/>
    <col min="5911" max="6144" width="9" style="1"/>
    <col min="6145" max="6145" width="4.75" style="1" customWidth="1"/>
    <col min="6146" max="6146" width="3.75" style="1" customWidth="1"/>
    <col min="6147" max="6147" width="1.625" style="1" customWidth="1"/>
    <col min="6148" max="6148" width="14.375" style="1" bestFit="1" customWidth="1"/>
    <col min="6149" max="6149" width="3.75" style="1" customWidth="1"/>
    <col min="6150" max="6150" width="1.625" style="1" customWidth="1"/>
    <col min="6151" max="6151" width="14.375" style="1" bestFit="1" customWidth="1"/>
    <col min="6152" max="6152" width="3.75" style="1" customWidth="1"/>
    <col min="6153" max="6153" width="1.625" style="1" customWidth="1"/>
    <col min="6154" max="6154" width="14.375" style="1" bestFit="1" customWidth="1"/>
    <col min="6155" max="6155" width="3.75" style="1" customWidth="1"/>
    <col min="6156" max="6156" width="1.625" style="1" customWidth="1"/>
    <col min="6157" max="6157" width="14.375" style="1" bestFit="1" customWidth="1"/>
    <col min="6158" max="6163" width="3.75" style="1" customWidth="1"/>
    <col min="6164" max="6166" width="1.625" style="1" customWidth="1"/>
    <col min="6167" max="6400" width="9" style="1"/>
    <col min="6401" max="6401" width="4.75" style="1" customWidth="1"/>
    <col min="6402" max="6402" width="3.75" style="1" customWidth="1"/>
    <col min="6403" max="6403" width="1.625" style="1" customWidth="1"/>
    <col min="6404" max="6404" width="14.375" style="1" bestFit="1" customWidth="1"/>
    <col min="6405" max="6405" width="3.75" style="1" customWidth="1"/>
    <col min="6406" max="6406" width="1.625" style="1" customWidth="1"/>
    <col min="6407" max="6407" width="14.375" style="1" bestFit="1" customWidth="1"/>
    <col min="6408" max="6408" width="3.75" style="1" customWidth="1"/>
    <col min="6409" max="6409" width="1.625" style="1" customWidth="1"/>
    <col min="6410" max="6410" width="14.375" style="1" bestFit="1" customWidth="1"/>
    <col min="6411" max="6411" width="3.75" style="1" customWidth="1"/>
    <col min="6412" max="6412" width="1.625" style="1" customWidth="1"/>
    <col min="6413" max="6413" width="14.375" style="1" bestFit="1" customWidth="1"/>
    <col min="6414" max="6419" width="3.75" style="1" customWidth="1"/>
    <col min="6420" max="6422" width="1.625" style="1" customWidth="1"/>
    <col min="6423" max="6656" width="9" style="1"/>
    <col min="6657" max="6657" width="4.75" style="1" customWidth="1"/>
    <col min="6658" max="6658" width="3.75" style="1" customWidth="1"/>
    <col min="6659" max="6659" width="1.625" style="1" customWidth="1"/>
    <col min="6660" max="6660" width="14.375" style="1" bestFit="1" customWidth="1"/>
    <col min="6661" max="6661" width="3.75" style="1" customWidth="1"/>
    <col min="6662" max="6662" width="1.625" style="1" customWidth="1"/>
    <col min="6663" max="6663" width="14.375" style="1" bestFit="1" customWidth="1"/>
    <col min="6664" max="6664" width="3.75" style="1" customWidth="1"/>
    <col min="6665" max="6665" width="1.625" style="1" customWidth="1"/>
    <col min="6666" max="6666" width="14.375" style="1" bestFit="1" customWidth="1"/>
    <col min="6667" max="6667" width="3.75" style="1" customWidth="1"/>
    <col min="6668" max="6668" width="1.625" style="1" customWidth="1"/>
    <col min="6669" max="6669" width="14.375" style="1" bestFit="1" customWidth="1"/>
    <col min="6670" max="6675" width="3.75" style="1" customWidth="1"/>
    <col min="6676" max="6678" width="1.625" style="1" customWidth="1"/>
    <col min="6679" max="6912" width="9" style="1"/>
    <col min="6913" max="6913" width="4.75" style="1" customWidth="1"/>
    <col min="6914" max="6914" width="3.75" style="1" customWidth="1"/>
    <col min="6915" max="6915" width="1.625" style="1" customWidth="1"/>
    <col min="6916" max="6916" width="14.375" style="1" bestFit="1" customWidth="1"/>
    <col min="6917" max="6917" width="3.75" style="1" customWidth="1"/>
    <col min="6918" max="6918" width="1.625" style="1" customWidth="1"/>
    <col min="6919" max="6919" width="14.375" style="1" bestFit="1" customWidth="1"/>
    <col min="6920" max="6920" width="3.75" style="1" customWidth="1"/>
    <col min="6921" max="6921" width="1.625" style="1" customWidth="1"/>
    <col min="6922" max="6922" width="14.375" style="1" bestFit="1" customWidth="1"/>
    <col min="6923" max="6923" width="3.75" style="1" customWidth="1"/>
    <col min="6924" max="6924" width="1.625" style="1" customWidth="1"/>
    <col min="6925" max="6925" width="14.375" style="1" bestFit="1" customWidth="1"/>
    <col min="6926" max="6931" width="3.75" style="1" customWidth="1"/>
    <col min="6932" max="6934" width="1.625" style="1" customWidth="1"/>
    <col min="6935" max="7168" width="9" style="1"/>
    <col min="7169" max="7169" width="4.75" style="1" customWidth="1"/>
    <col min="7170" max="7170" width="3.75" style="1" customWidth="1"/>
    <col min="7171" max="7171" width="1.625" style="1" customWidth="1"/>
    <col min="7172" max="7172" width="14.375" style="1" bestFit="1" customWidth="1"/>
    <col min="7173" max="7173" width="3.75" style="1" customWidth="1"/>
    <col min="7174" max="7174" width="1.625" style="1" customWidth="1"/>
    <col min="7175" max="7175" width="14.375" style="1" bestFit="1" customWidth="1"/>
    <col min="7176" max="7176" width="3.75" style="1" customWidth="1"/>
    <col min="7177" max="7177" width="1.625" style="1" customWidth="1"/>
    <col min="7178" max="7178" width="14.375" style="1" bestFit="1" customWidth="1"/>
    <col min="7179" max="7179" width="3.75" style="1" customWidth="1"/>
    <col min="7180" max="7180" width="1.625" style="1" customWidth="1"/>
    <col min="7181" max="7181" width="14.375" style="1" bestFit="1" customWidth="1"/>
    <col min="7182" max="7187" width="3.75" style="1" customWidth="1"/>
    <col min="7188" max="7190" width="1.625" style="1" customWidth="1"/>
    <col min="7191" max="7424" width="9" style="1"/>
    <col min="7425" max="7425" width="4.75" style="1" customWidth="1"/>
    <col min="7426" max="7426" width="3.75" style="1" customWidth="1"/>
    <col min="7427" max="7427" width="1.625" style="1" customWidth="1"/>
    <col min="7428" max="7428" width="14.375" style="1" bestFit="1" customWidth="1"/>
    <col min="7429" max="7429" width="3.75" style="1" customWidth="1"/>
    <col min="7430" max="7430" width="1.625" style="1" customWidth="1"/>
    <col min="7431" max="7431" width="14.375" style="1" bestFit="1" customWidth="1"/>
    <col min="7432" max="7432" width="3.75" style="1" customWidth="1"/>
    <col min="7433" max="7433" width="1.625" style="1" customWidth="1"/>
    <col min="7434" max="7434" width="14.375" style="1" bestFit="1" customWidth="1"/>
    <col min="7435" max="7435" width="3.75" style="1" customWidth="1"/>
    <col min="7436" max="7436" width="1.625" style="1" customWidth="1"/>
    <col min="7437" max="7437" width="14.375" style="1" bestFit="1" customWidth="1"/>
    <col min="7438" max="7443" width="3.75" style="1" customWidth="1"/>
    <col min="7444" max="7446" width="1.625" style="1" customWidth="1"/>
    <col min="7447" max="7680" width="9" style="1"/>
    <col min="7681" max="7681" width="4.75" style="1" customWidth="1"/>
    <col min="7682" max="7682" width="3.75" style="1" customWidth="1"/>
    <col min="7683" max="7683" width="1.625" style="1" customWidth="1"/>
    <col min="7684" max="7684" width="14.375" style="1" bestFit="1" customWidth="1"/>
    <col min="7685" max="7685" width="3.75" style="1" customWidth="1"/>
    <col min="7686" max="7686" width="1.625" style="1" customWidth="1"/>
    <col min="7687" max="7687" width="14.375" style="1" bestFit="1" customWidth="1"/>
    <col min="7688" max="7688" width="3.75" style="1" customWidth="1"/>
    <col min="7689" max="7689" width="1.625" style="1" customWidth="1"/>
    <col min="7690" max="7690" width="14.375" style="1" bestFit="1" customWidth="1"/>
    <col min="7691" max="7691" width="3.75" style="1" customWidth="1"/>
    <col min="7692" max="7692" width="1.625" style="1" customWidth="1"/>
    <col min="7693" max="7693" width="14.375" style="1" bestFit="1" customWidth="1"/>
    <col min="7694" max="7699" width="3.75" style="1" customWidth="1"/>
    <col min="7700" max="7702" width="1.625" style="1" customWidth="1"/>
    <col min="7703" max="7936" width="9" style="1"/>
    <col min="7937" max="7937" width="4.75" style="1" customWidth="1"/>
    <col min="7938" max="7938" width="3.75" style="1" customWidth="1"/>
    <col min="7939" max="7939" width="1.625" style="1" customWidth="1"/>
    <col min="7940" max="7940" width="14.375" style="1" bestFit="1" customWidth="1"/>
    <col min="7941" max="7941" width="3.75" style="1" customWidth="1"/>
    <col min="7942" max="7942" width="1.625" style="1" customWidth="1"/>
    <col min="7943" max="7943" width="14.375" style="1" bestFit="1" customWidth="1"/>
    <col min="7944" max="7944" width="3.75" style="1" customWidth="1"/>
    <col min="7945" max="7945" width="1.625" style="1" customWidth="1"/>
    <col min="7946" max="7946" width="14.375" style="1" bestFit="1" customWidth="1"/>
    <col min="7947" max="7947" width="3.75" style="1" customWidth="1"/>
    <col min="7948" max="7948" width="1.625" style="1" customWidth="1"/>
    <col min="7949" max="7949" width="14.375" style="1" bestFit="1" customWidth="1"/>
    <col min="7950" max="7955" width="3.75" style="1" customWidth="1"/>
    <col min="7956" max="7958" width="1.625" style="1" customWidth="1"/>
    <col min="7959" max="8192" width="9" style="1"/>
    <col min="8193" max="8193" width="4.75" style="1" customWidth="1"/>
    <col min="8194" max="8194" width="3.75" style="1" customWidth="1"/>
    <col min="8195" max="8195" width="1.625" style="1" customWidth="1"/>
    <col min="8196" max="8196" width="14.375" style="1" bestFit="1" customWidth="1"/>
    <col min="8197" max="8197" width="3.75" style="1" customWidth="1"/>
    <col min="8198" max="8198" width="1.625" style="1" customWidth="1"/>
    <col min="8199" max="8199" width="14.375" style="1" bestFit="1" customWidth="1"/>
    <col min="8200" max="8200" width="3.75" style="1" customWidth="1"/>
    <col min="8201" max="8201" width="1.625" style="1" customWidth="1"/>
    <col min="8202" max="8202" width="14.375" style="1" bestFit="1" customWidth="1"/>
    <col min="8203" max="8203" width="3.75" style="1" customWidth="1"/>
    <col min="8204" max="8204" width="1.625" style="1" customWidth="1"/>
    <col min="8205" max="8205" width="14.375" style="1" bestFit="1" customWidth="1"/>
    <col min="8206" max="8211" width="3.75" style="1" customWidth="1"/>
    <col min="8212" max="8214" width="1.625" style="1" customWidth="1"/>
    <col min="8215" max="8448" width="9" style="1"/>
    <col min="8449" max="8449" width="4.75" style="1" customWidth="1"/>
    <col min="8450" max="8450" width="3.75" style="1" customWidth="1"/>
    <col min="8451" max="8451" width="1.625" style="1" customWidth="1"/>
    <col min="8452" max="8452" width="14.375" style="1" bestFit="1" customWidth="1"/>
    <col min="8453" max="8453" width="3.75" style="1" customWidth="1"/>
    <col min="8454" max="8454" width="1.625" style="1" customWidth="1"/>
    <col min="8455" max="8455" width="14.375" style="1" bestFit="1" customWidth="1"/>
    <col min="8456" max="8456" width="3.75" style="1" customWidth="1"/>
    <col min="8457" max="8457" width="1.625" style="1" customWidth="1"/>
    <col min="8458" max="8458" width="14.375" style="1" bestFit="1" customWidth="1"/>
    <col min="8459" max="8459" width="3.75" style="1" customWidth="1"/>
    <col min="8460" max="8460" width="1.625" style="1" customWidth="1"/>
    <col min="8461" max="8461" width="14.375" style="1" bestFit="1" customWidth="1"/>
    <col min="8462" max="8467" width="3.75" style="1" customWidth="1"/>
    <col min="8468" max="8470" width="1.625" style="1" customWidth="1"/>
    <col min="8471" max="8704" width="9" style="1"/>
    <col min="8705" max="8705" width="4.75" style="1" customWidth="1"/>
    <col min="8706" max="8706" width="3.75" style="1" customWidth="1"/>
    <col min="8707" max="8707" width="1.625" style="1" customWidth="1"/>
    <col min="8708" max="8708" width="14.375" style="1" bestFit="1" customWidth="1"/>
    <col min="8709" max="8709" width="3.75" style="1" customWidth="1"/>
    <col min="8710" max="8710" width="1.625" style="1" customWidth="1"/>
    <col min="8711" max="8711" width="14.375" style="1" bestFit="1" customWidth="1"/>
    <col min="8712" max="8712" width="3.75" style="1" customWidth="1"/>
    <col min="8713" max="8713" width="1.625" style="1" customWidth="1"/>
    <col min="8714" max="8714" width="14.375" style="1" bestFit="1" customWidth="1"/>
    <col min="8715" max="8715" width="3.75" style="1" customWidth="1"/>
    <col min="8716" max="8716" width="1.625" style="1" customWidth="1"/>
    <col min="8717" max="8717" width="14.375" style="1" bestFit="1" customWidth="1"/>
    <col min="8718" max="8723" width="3.75" style="1" customWidth="1"/>
    <col min="8724" max="8726" width="1.625" style="1" customWidth="1"/>
    <col min="8727" max="8960" width="9" style="1"/>
    <col min="8961" max="8961" width="4.75" style="1" customWidth="1"/>
    <col min="8962" max="8962" width="3.75" style="1" customWidth="1"/>
    <col min="8963" max="8963" width="1.625" style="1" customWidth="1"/>
    <col min="8964" max="8964" width="14.375" style="1" bestFit="1" customWidth="1"/>
    <col min="8965" max="8965" width="3.75" style="1" customWidth="1"/>
    <col min="8966" max="8966" width="1.625" style="1" customWidth="1"/>
    <col min="8967" max="8967" width="14.375" style="1" bestFit="1" customWidth="1"/>
    <col min="8968" max="8968" width="3.75" style="1" customWidth="1"/>
    <col min="8969" max="8969" width="1.625" style="1" customWidth="1"/>
    <col min="8970" max="8970" width="14.375" style="1" bestFit="1" customWidth="1"/>
    <col min="8971" max="8971" width="3.75" style="1" customWidth="1"/>
    <col min="8972" max="8972" width="1.625" style="1" customWidth="1"/>
    <col min="8973" max="8973" width="14.375" style="1" bestFit="1" customWidth="1"/>
    <col min="8974" max="8979" width="3.75" style="1" customWidth="1"/>
    <col min="8980" max="8982" width="1.625" style="1" customWidth="1"/>
    <col min="8983" max="9216" width="9" style="1"/>
    <col min="9217" max="9217" width="4.75" style="1" customWidth="1"/>
    <col min="9218" max="9218" width="3.75" style="1" customWidth="1"/>
    <col min="9219" max="9219" width="1.625" style="1" customWidth="1"/>
    <col min="9220" max="9220" width="14.375" style="1" bestFit="1" customWidth="1"/>
    <col min="9221" max="9221" width="3.75" style="1" customWidth="1"/>
    <col min="9222" max="9222" width="1.625" style="1" customWidth="1"/>
    <col min="9223" max="9223" width="14.375" style="1" bestFit="1" customWidth="1"/>
    <col min="9224" max="9224" width="3.75" style="1" customWidth="1"/>
    <col min="9225" max="9225" width="1.625" style="1" customWidth="1"/>
    <col min="9226" max="9226" width="14.375" style="1" bestFit="1" customWidth="1"/>
    <col min="9227" max="9227" width="3.75" style="1" customWidth="1"/>
    <col min="9228" max="9228" width="1.625" style="1" customWidth="1"/>
    <col min="9229" max="9229" width="14.375" style="1" bestFit="1" customWidth="1"/>
    <col min="9230" max="9235" width="3.75" style="1" customWidth="1"/>
    <col min="9236" max="9238" width="1.625" style="1" customWidth="1"/>
    <col min="9239" max="9472" width="9" style="1"/>
    <col min="9473" max="9473" width="4.75" style="1" customWidth="1"/>
    <col min="9474" max="9474" width="3.75" style="1" customWidth="1"/>
    <col min="9475" max="9475" width="1.625" style="1" customWidth="1"/>
    <col min="9476" max="9476" width="14.375" style="1" bestFit="1" customWidth="1"/>
    <col min="9477" max="9477" width="3.75" style="1" customWidth="1"/>
    <col min="9478" max="9478" width="1.625" style="1" customWidth="1"/>
    <col min="9479" max="9479" width="14.375" style="1" bestFit="1" customWidth="1"/>
    <col min="9480" max="9480" width="3.75" style="1" customWidth="1"/>
    <col min="9481" max="9481" width="1.625" style="1" customWidth="1"/>
    <col min="9482" max="9482" width="14.375" style="1" bestFit="1" customWidth="1"/>
    <col min="9483" max="9483" width="3.75" style="1" customWidth="1"/>
    <col min="9484" max="9484" width="1.625" style="1" customWidth="1"/>
    <col min="9485" max="9485" width="14.375" style="1" bestFit="1" customWidth="1"/>
    <col min="9486" max="9491" width="3.75" style="1" customWidth="1"/>
    <col min="9492" max="9494" width="1.625" style="1" customWidth="1"/>
    <col min="9495" max="9728" width="9" style="1"/>
    <col min="9729" max="9729" width="4.75" style="1" customWidth="1"/>
    <col min="9730" max="9730" width="3.75" style="1" customWidth="1"/>
    <col min="9731" max="9731" width="1.625" style="1" customWidth="1"/>
    <col min="9732" max="9732" width="14.375" style="1" bestFit="1" customWidth="1"/>
    <col min="9733" max="9733" width="3.75" style="1" customWidth="1"/>
    <col min="9734" max="9734" width="1.625" style="1" customWidth="1"/>
    <col min="9735" max="9735" width="14.375" style="1" bestFit="1" customWidth="1"/>
    <col min="9736" max="9736" width="3.75" style="1" customWidth="1"/>
    <col min="9737" max="9737" width="1.625" style="1" customWidth="1"/>
    <col min="9738" max="9738" width="14.375" style="1" bestFit="1" customWidth="1"/>
    <col min="9739" max="9739" width="3.75" style="1" customWidth="1"/>
    <col min="9740" max="9740" width="1.625" style="1" customWidth="1"/>
    <col min="9741" max="9741" width="14.375" style="1" bestFit="1" customWidth="1"/>
    <col min="9742" max="9747" width="3.75" style="1" customWidth="1"/>
    <col min="9748" max="9750" width="1.625" style="1" customWidth="1"/>
    <col min="9751" max="9984" width="9" style="1"/>
    <col min="9985" max="9985" width="4.75" style="1" customWidth="1"/>
    <col min="9986" max="9986" width="3.75" style="1" customWidth="1"/>
    <col min="9987" max="9987" width="1.625" style="1" customWidth="1"/>
    <col min="9988" max="9988" width="14.375" style="1" bestFit="1" customWidth="1"/>
    <col min="9989" max="9989" width="3.75" style="1" customWidth="1"/>
    <col min="9990" max="9990" width="1.625" style="1" customWidth="1"/>
    <col min="9991" max="9991" width="14.375" style="1" bestFit="1" customWidth="1"/>
    <col min="9992" max="9992" width="3.75" style="1" customWidth="1"/>
    <col min="9993" max="9993" width="1.625" style="1" customWidth="1"/>
    <col min="9994" max="9994" width="14.375" style="1" bestFit="1" customWidth="1"/>
    <col min="9995" max="9995" width="3.75" style="1" customWidth="1"/>
    <col min="9996" max="9996" width="1.625" style="1" customWidth="1"/>
    <col min="9997" max="9997" width="14.375" style="1" bestFit="1" customWidth="1"/>
    <col min="9998" max="10003" width="3.75" style="1" customWidth="1"/>
    <col min="10004" max="10006" width="1.625" style="1" customWidth="1"/>
    <col min="10007" max="10240" width="9" style="1"/>
    <col min="10241" max="10241" width="4.75" style="1" customWidth="1"/>
    <col min="10242" max="10242" width="3.75" style="1" customWidth="1"/>
    <col min="10243" max="10243" width="1.625" style="1" customWidth="1"/>
    <col min="10244" max="10244" width="14.375" style="1" bestFit="1" customWidth="1"/>
    <col min="10245" max="10245" width="3.75" style="1" customWidth="1"/>
    <col min="10246" max="10246" width="1.625" style="1" customWidth="1"/>
    <col min="10247" max="10247" width="14.375" style="1" bestFit="1" customWidth="1"/>
    <col min="10248" max="10248" width="3.75" style="1" customWidth="1"/>
    <col min="10249" max="10249" width="1.625" style="1" customWidth="1"/>
    <col min="10250" max="10250" width="14.375" style="1" bestFit="1" customWidth="1"/>
    <col min="10251" max="10251" width="3.75" style="1" customWidth="1"/>
    <col min="10252" max="10252" width="1.625" style="1" customWidth="1"/>
    <col min="10253" max="10253" width="14.375" style="1" bestFit="1" customWidth="1"/>
    <col min="10254" max="10259" width="3.75" style="1" customWidth="1"/>
    <col min="10260" max="10262" width="1.625" style="1" customWidth="1"/>
    <col min="10263" max="10496" width="9" style="1"/>
    <col min="10497" max="10497" width="4.75" style="1" customWidth="1"/>
    <col min="10498" max="10498" width="3.75" style="1" customWidth="1"/>
    <col min="10499" max="10499" width="1.625" style="1" customWidth="1"/>
    <col min="10500" max="10500" width="14.375" style="1" bestFit="1" customWidth="1"/>
    <col min="10501" max="10501" width="3.75" style="1" customWidth="1"/>
    <col min="10502" max="10502" width="1.625" style="1" customWidth="1"/>
    <col min="10503" max="10503" width="14.375" style="1" bestFit="1" customWidth="1"/>
    <col min="10504" max="10504" width="3.75" style="1" customWidth="1"/>
    <col min="10505" max="10505" width="1.625" style="1" customWidth="1"/>
    <col min="10506" max="10506" width="14.375" style="1" bestFit="1" customWidth="1"/>
    <col min="10507" max="10507" width="3.75" style="1" customWidth="1"/>
    <col min="10508" max="10508" width="1.625" style="1" customWidth="1"/>
    <col min="10509" max="10509" width="14.375" style="1" bestFit="1" customWidth="1"/>
    <col min="10510" max="10515" width="3.75" style="1" customWidth="1"/>
    <col min="10516" max="10518" width="1.625" style="1" customWidth="1"/>
    <col min="10519" max="10752" width="9" style="1"/>
    <col min="10753" max="10753" width="4.75" style="1" customWidth="1"/>
    <col min="10754" max="10754" width="3.75" style="1" customWidth="1"/>
    <col min="10755" max="10755" width="1.625" style="1" customWidth="1"/>
    <col min="10756" max="10756" width="14.375" style="1" bestFit="1" customWidth="1"/>
    <col min="10757" max="10757" width="3.75" style="1" customWidth="1"/>
    <col min="10758" max="10758" width="1.625" style="1" customWidth="1"/>
    <col min="10759" max="10759" width="14.375" style="1" bestFit="1" customWidth="1"/>
    <col min="10760" max="10760" width="3.75" style="1" customWidth="1"/>
    <col min="10761" max="10761" width="1.625" style="1" customWidth="1"/>
    <col min="10762" max="10762" width="14.375" style="1" bestFit="1" customWidth="1"/>
    <col min="10763" max="10763" width="3.75" style="1" customWidth="1"/>
    <col min="10764" max="10764" width="1.625" style="1" customWidth="1"/>
    <col min="10765" max="10765" width="14.375" style="1" bestFit="1" customWidth="1"/>
    <col min="10766" max="10771" width="3.75" style="1" customWidth="1"/>
    <col min="10772" max="10774" width="1.625" style="1" customWidth="1"/>
    <col min="10775" max="11008" width="9" style="1"/>
    <col min="11009" max="11009" width="4.75" style="1" customWidth="1"/>
    <col min="11010" max="11010" width="3.75" style="1" customWidth="1"/>
    <col min="11011" max="11011" width="1.625" style="1" customWidth="1"/>
    <col min="11012" max="11012" width="14.375" style="1" bestFit="1" customWidth="1"/>
    <col min="11013" max="11013" width="3.75" style="1" customWidth="1"/>
    <col min="11014" max="11014" width="1.625" style="1" customWidth="1"/>
    <col min="11015" max="11015" width="14.375" style="1" bestFit="1" customWidth="1"/>
    <col min="11016" max="11016" width="3.75" style="1" customWidth="1"/>
    <col min="11017" max="11017" width="1.625" style="1" customWidth="1"/>
    <col min="11018" max="11018" width="14.375" style="1" bestFit="1" customWidth="1"/>
    <col min="11019" max="11019" width="3.75" style="1" customWidth="1"/>
    <col min="11020" max="11020" width="1.625" style="1" customWidth="1"/>
    <col min="11021" max="11021" width="14.375" style="1" bestFit="1" customWidth="1"/>
    <col min="11022" max="11027" width="3.75" style="1" customWidth="1"/>
    <col min="11028" max="11030" width="1.625" style="1" customWidth="1"/>
    <col min="11031" max="11264" width="9" style="1"/>
    <col min="11265" max="11265" width="4.75" style="1" customWidth="1"/>
    <col min="11266" max="11266" width="3.75" style="1" customWidth="1"/>
    <col min="11267" max="11267" width="1.625" style="1" customWidth="1"/>
    <col min="11268" max="11268" width="14.375" style="1" bestFit="1" customWidth="1"/>
    <col min="11269" max="11269" width="3.75" style="1" customWidth="1"/>
    <col min="11270" max="11270" width="1.625" style="1" customWidth="1"/>
    <col min="11271" max="11271" width="14.375" style="1" bestFit="1" customWidth="1"/>
    <col min="11272" max="11272" width="3.75" style="1" customWidth="1"/>
    <col min="11273" max="11273" width="1.625" style="1" customWidth="1"/>
    <col min="11274" max="11274" width="14.375" style="1" bestFit="1" customWidth="1"/>
    <col min="11275" max="11275" width="3.75" style="1" customWidth="1"/>
    <col min="11276" max="11276" width="1.625" style="1" customWidth="1"/>
    <col min="11277" max="11277" width="14.375" style="1" bestFit="1" customWidth="1"/>
    <col min="11278" max="11283" width="3.75" style="1" customWidth="1"/>
    <col min="11284" max="11286" width="1.625" style="1" customWidth="1"/>
    <col min="11287" max="11520" width="9" style="1"/>
    <col min="11521" max="11521" width="4.75" style="1" customWidth="1"/>
    <col min="11522" max="11522" width="3.75" style="1" customWidth="1"/>
    <col min="11523" max="11523" width="1.625" style="1" customWidth="1"/>
    <col min="11524" max="11524" width="14.375" style="1" bestFit="1" customWidth="1"/>
    <col min="11525" max="11525" width="3.75" style="1" customWidth="1"/>
    <col min="11526" max="11526" width="1.625" style="1" customWidth="1"/>
    <col min="11527" max="11527" width="14.375" style="1" bestFit="1" customWidth="1"/>
    <col min="11528" max="11528" width="3.75" style="1" customWidth="1"/>
    <col min="11529" max="11529" width="1.625" style="1" customWidth="1"/>
    <col min="11530" max="11530" width="14.375" style="1" bestFit="1" customWidth="1"/>
    <col min="11531" max="11531" width="3.75" style="1" customWidth="1"/>
    <col min="11532" max="11532" width="1.625" style="1" customWidth="1"/>
    <col min="11533" max="11533" width="14.375" style="1" bestFit="1" customWidth="1"/>
    <col min="11534" max="11539" width="3.75" style="1" customWidth="1"/>
    <col min="11540" max="11542" width="1.625" style="1" customWidth="1"/>
    <col min="11543" max="11776" width="9" style="1"/>
    <col min="11777" max="11777" width="4.75" style="1" customWidth="1"/>
    <col min="11778" max="11778" width="3.75" style="1" customWidth="1"/>
    <col min="11779" max="11779" width="1.625" style="1" customWidth="1"/>
    <col min="11780" max="11780" width="14.375" style="1" bestFit="1" customWidth="1"/>
    <col min="11781" max="11781" width="3.75" style="1" customWidth="1"/>
    <col min="11782" max="11782" width="1.625" style="1" customWidth="1"/>
    <col min="11783" max="11783" width="14.375" style="1" bestFit="1" customWidth="1"/>
    <col min="11784" max="11784" width="3.75" style="1" customWidth="1"/>
    <col min="11785" max="11785" width="1.625" style="1" customWidth="1"/>
    <col min="11786" max="11786" width="14.375" style="1" bestFit="1" customWidth="1"/>
    <col min="11787" max="11787" width="3.75" style="1" customWidth="1"/>
    <col min="11788" max="11788" width="1.625" style="1" customWidth="1"/>
    <col min="11789" max="11789" width="14.375" style="1" bestFit="1" customWidth="1"/>
    <col min="11790" max="11795" width="3.75" style="1" customWidth="1"/>
    <col min="11796" max="11798" width="1.625" style="1" customWidth="1"/>
    <col min="11799" max="12032" width="9" style="1"/>
    <col min="12033" max="12033" width="4.75" style="1" customWidth="1"/>
    <col min="12034" max="12034" width="3.75" style="1" customWidth="1"/>
    <col min="12035" max="12035" width="1.625" style="1" customWidth="1"/>
    <col min="12036" max="12036" width="14.375" style="1" bestFit="1" customWidth="1"/>
    <col min="12037" max="12037" width="3.75" style="1" customWidth="1"/>
    <col min="12038" max="12038" width="1.625" style="1" customWidth="1"/>
    <col min="12039" max="12039" width="14.375" style="1" bestFit="1" customWidth="1"/>
    <col min="12040" max="12040" width="3.75" style="1" customWidth="1"/>
    <col min="12041" max="12041" width="1.625" style="1" customWidth="1"/>
    <col min="12042" max="12042" width="14.375" style="1" bestFit="1" customWidth="1"/>
    <col min="12043" max="12043" width="3.75" style="1" customWidth="1"/>
    <col min="12044" max="12044" width="1.625" style="1" customWidth="1"/>
    <col min="12045" max="12045" width="14.375" style="1" bestFit="1" customWidth="1"/>
    <col min="12046" max="12051" width="3.75" style="1" customWidth="1"/>
    <col min="12052" max="12054" width="1.625" style="1" customWidth="1"/>
    <col min="12055" max="12288" width="9" style="1"/>
    <col min="12289" max="12289" width="4.75" style="1" customWidth="1"/>
    <col min="12290" max="12290" width="3.75" style="1" customWidth="1"/>
    <col min="12291" max="12291" width="1.625" style="1" customWidth="1"/>
    <col min="12292" max="12292" width="14.375" style="1" bestFit="1" customWidth="1"/>
    <col min="12293" max="12293" width="3.75" style="1" customWidth="1"/>
    <col min="12294" max="12294" width="1.625" style="1" customWidth="1"/>
    <col min="12295" max="12295" width="14.375" style="1" bestFit="1" customWidth="1"/>
    <col min="12296" max="12296" width="3.75" style="1" customWidth="1"/>
    <col min="12297" max="12297" width="1.625" style="1" customWidth="1"/>
    <col min="12298" max="12298" width="14.375" style="1" bestFit="1" customWidth="1"/>
    <col min="12299" max="12299" width="3.75" style="1" customWidth="1"/>
    <col min="12300" max="12300" width="1.625" style="1" customWidth="1"/>
    <col min="12301" max="12301" width="14.375" style="1" bestFit="1" customWidth="1"/>
    <col min="12302" max="12307" width="3.75" style="1" customWidth="1"/>
    <col min="12308" max="12310" width="1.625" style="1" customWidth="1"/>
    <col min="12311" max="12544" width="9" style="1"/>
    <col min="12545" max="12545" width="4.75" style="1" customWidth="1"/>
    <col min="12546" max="12546" width="3.75" style="1" customWidth="1"/>
    <col min="12547" max="12547" width="1.625" style="1" customWidth="1"/>
    <col min="12548" max="12548" width="14.375" style="1" bestFit="1" customWidth="1"/>
    <col min="12549" max="12549" width="3.75" style="1" customWidth="1"/>
    <col min="12550" max="12550" width="1.625" style="1" customWidth="1"/>
    <col min="12551" max="12551" width="14.375" style="1" bestFit="1" customWidth="1"/>
    <col min="12552" max="12552" width="3.75" style="1" customWidth="1"/>
    <col min="12553" max="12553" width="1.625" style="1" customWidth="1"/>
    <col min="12554" max="12554" width="14.375" style="1" bestFit="1" customWidth="1"/>
    <col min="12555" max="12555" width="3.75" style="1" customWidth="1"/>
    <col min="12556" max="12556" width="1.625" style="1" customWidth="1"/>
    <col min="12557" max="12557" width="14.375" style="1" bestFit="1" customWidth="1"/>
    <col min="12558" max="12563" width="3.75" style="1" customWidth="1"/>
    <col min="12564" max="12566" width="1.625" style="1" customWidth="1"/>
    <col min="12567" max="12800" width="9" style="1"/>
    <col min="12801" max="12801" width="4.75" style="1" customWidth="1"/>
    <col min="12802" max="12802" width="3.75" style="1" customWidth="1"/>
    <col min="12803" max="12803" width="1.625" style="1" customWidth="1"/>
    <col min="12804" max="12804" width="14.375" style="1" bestFit="1" customWidth="1"/>
    <col min="12805" max="12805" width="3.75" style="1" customWidth="1"/>
    <col min="12806" max="12806" width="1.625" style="1" customWidth="1"/>
    <col min="12807" max="12807" width="14.375" style="1" bestFit="1" customWidth="1"/>
    <col min="12808" max="12808" width="3.75" style="1" customWidth="1"/>
    <col min="12809" max="12809" width="1.625" style="1" customWidth="1"/>
    <col min="12810" max="12810" width="14.375" style="1" bestFit="1" customWidth="1"/>
    <col min="12811" max="12811" width="3.75" style="1" customWidth="1"/>
    <col min="12812" max="12812" width="1.625" style="1" customWidth="1"/>
    <col min="12813" max="12813" width="14.375" style="1" bestFit="1" customWidth="1"/>
    <col min="12814" max="12819" width="3.75" style="1" customWidth="1"/>
    <col min="12820" max="12822" width="1.625" style="1" customWidth="1"/>
    <col min="12823" max="13056" width="9" style="1"/>
    <col min="13057" max="13057" width="4.75" style="1" customWidth="1"/>
    <col min="13058" max="13058" width="3.75" style="1" customWidth="1"/>
    <col min="13059" max="13059" width="1.625" style="1" customWidth="1"/>
    <col min="13060" max="13060" width="14.375" style="1" bestFit="1" customWidth="1"/>
    <col min="13061" max="13061" width="3.75" style="1" customWidth="1"/>
    <col min="13062" max="13062" width="1.625" style="1" customWidth="1"/>
    <col min="13063" max="13063" width="14.375" style="1" bestFit="1" customWidth="1"/>
    <col min="13064" max="13064" width="3.75" style="1" customWidth="1"/>
    <col min="13065" max="13065" width="1.625" style="1" customWidth="1"/>
    <col min="13066" max="13066" width="14.375" style="1" bestFit="1" customWidth="1"/>
    <col min="13067" max="13067" width="3.75" style="1" customWidth="1"/>
    <col min="13068" max="13068" width="1.625" style="1" customWidth="1"/>
    <col min="13069" max="13069" width="14.375" style="1" bestFit="1" customWidth="1"/>
    <col min="13070" max="13075" width="3.75" style="1" customWidth="1"/>
    <col min="13076" max="13078" width="1.625" style="1" customWidth="1"/>
    <col min="13079" max="13312" width="9" style="1"/>
    <col min="13313" max="13313" width="4.75" style="1" customWidth="1"/>
    <col min="13314" max="13314" width="3.75" style="1" customWidth="1"/>
    <col min="13315" max="13315" width="1.625" style="1" customWidth="1"/>
    <col min="13316" max="13316" width="14.375" style="1" bestFit="1" customWidth="1"/>
    <col min="13317" max="13317" width="3.75" style="1" customWidth="1"/>
    <col min="13318" max="13318" width="1.625" style="1" customWidth="1"/>
    <col min="13319" max="13319" width="14.375" style="1" bestFit="1" customWidth="1"/>
    <col min="13320" max="13320" width="3.75" style="1" customWidth="1"/>
    <col min="13321" max="13321" width="1.625" style="1" customWidth="1"/>
    <col min="13322" max="13322" width="14.375" style="1" bestFit="1" customWidth="1"/>
    <col min="13323" max="13323" width="3.75" style="1" customWidth="1"/>
    <col min="13324" max="13324" width="1.625" style="1" customWidth="1"/>
    <col min="13325" max="13325" width="14.375" style="1" bestFit="1" customWidth="1"/>
    <col min="13326" max="13331" width="3.75" style="1" customWidth="1"/>
    <col min="13332" max="13334" width="1.625" style="1" customWidth="1"/>
    <col min="13335" max="13568" width="9" style="1"/>
    <col min="13569" max="13569" width="4.75" style="1" customWidth="1"/>
    <col min="13570" max="13570" width="3.75" style="1" customWidth="1"/>
    <col min="13571" max="13571" width="1.625" style="1" customWidth="1"/>
    <col min="13572" max="13572" width="14.375" style="1" bestFit="1" customWidth="1"/>
    <col min="13573" max="13573" width="3.75" style="1" customWidth="1"/>
    <col min="13574" max="13574" width="1.625" style="1" customWidth="1"/>
    <col min="13575" max="13575" width="14.375" style="1" bestFit="1" customWidth="1"/>
    <col min="13576" max="13576" width="3.75" style="1" customWidth="1"/>
    <col min="13577" max="13577" width="1.625" style="1" customWidth="1"/>
    <col min="13578" max="13578" width="14.375" style="1" bestFit="1" customWidth="1"/>
    <col min="13579" max="13579" width="3.75" style="1" customWidth="1"/>
    <col min="13580" max="13580" width="1.625" style="1" customWidth="1"/>
    <col min="13581" max="13581" width="14.375" style="1" bestFit="1" customWidth="1"/>
    <col min="13582" max="13587" width="3.75" style="1" customWidth="1"/>
    <col min="13588" max="13590" width="1.625" style="1" customWidth="1"/>
    <col min="13591" max="13824" width="9" style="1"/>
    <col min="13825" max="13825" width="4.75" style="1" customWidth="1"/>
    <col min="13826" max="13826" width="3.75" style="1" customWidth="1"/>
    <col min="13827" max="13827" width="1.625" style="1" customWidth="1"/>
    <col min="13828" max="13828" width="14.375" style="1" bestFit="1" customWidth="1"/>
    <col min="13829" max="13829" width="3.75" style="1" customWidth="1"/>
    <col min="13830" max="13830" width="1.625" style="1" customWidth="1"/>
    <col min="13831" max="13831" width="14.375" style="1" bestFit="1" customWidth="1"/>
    <col min="13832" max="13832" width="3.75" style="1" customWidth="1"/>
    <col min="13833" max="13833" width="1.625" style="1" customWidth="1"/>
    <col min="13834" max="13834" width="14.375" style="1" bestFit="1" customWidth="1"/>
    <col min="13835" max="13835" width="3.75" style="1" customWidth="1"/>
    <col min="13836" max="13836" width="1.625" style="1" customWidth="1"/>
    <col min="13837" max="13837" width="14.375" style="1" bestFit="1" customWidth="1"/>
    <col min="13838" max="13843" width="3.75" style="1" customWidth="1"/>
    <col min="13844" max="13846" width="1.625" style="1" customWidth="1"/>
    <col min="13847" max="14080" width="9" style="1"/>
    <col min="14081" max="14081" width="4.75" style="1" customWidth="1"/>
    <col min="14082" max="14082" width="3.75" style="1" customWidth="1"/>
    <col min="14083" max="14083" width="1.625" style="1" customWidth="1"/>
    <col min="14084" max="14084" width="14.375" style="1" bestFit="1" customWidth="1"/>
    <col min="14085" max="14085" width="3.75" style="1" customWidth="1"/>
    <col min="14086" max="14086" width="1.625" style="1" customWidth="1"/>
    <col min="14087" max="14087" width="14.375" style="1" bestFit="1" customWidth="1"/>
    <col min="14088" max="14088" width="3.75" style="1" customWidth="1"/>
    <col min="14089" max="14089" width="1.625" style="1" customWidth="1"/>
    <col min="14090" max="14090" width="14.375" style="1" bestFit="1" customWidth="1"/>
    <col min="14091" max="14091" width="3.75" style="1" customWidth="1"/>
    <col min="14092" max="14092" width="1.625" style="1" customWidth="1"/>
    <col min="14093" max="14093" width="14.375" style="1" bestFit="1" customWidth="1"/>
    <col min="14094" max="14099" width="3.75" style="1" customWidth="1"/>
    <col min="14100" max="14102" width="1.625" style="1" customWidth="1"/>
    <col min="14103" max="14336" width="9" style="1"/>
    <col min="14337" max="14337" width="4.75" style="1" customWidth="1"/>
    <col min="14338" max="14338" width="3.75" style="1" customWidth="1"/>
    <col min="14339" max="14339" width="1.625" style="1" customWidth="1"/>
    <col min="14340" max="14340" width="14.375" style="1" bestFit="1" customWidth="1"/>
    <col min="14341" max="14341" width="3.75" style="1" customWidth="1"/>
    <col min="14342" max="14342" width="1.625" style="1" customWidth="1"/>
    <col min="14343" max="14343" width="14.375" style="1" bestFit="1" customWidth="1"/>
    <col min="14344" max="14344" width="3.75" style="1" customWidth="1"/>
    <col min="14345" max="14345" width="1.625" style="1" customWidth="1"/>
    <col min="14346" max="14346" width="14.375" style="1" bestFit="1" customWidth="1"/>
    <col min="14347" max="14347" width="3.75" style="1" customWidth="1"/>
    <col min="14348" max="14348" width="1.625" style="1" customWidth="1"/>
    <col min="14349" max="14349" width="14.375" style="1" bestFit="1" customWidth="1"/>
    <col min="14350" max="14355" width="3.75" style="1" customWidth="1"/>
    <col min="14356" max="14358" width="1.625" style="1" customWidth="1"/>
    <col min="14359" max="14592" width="9" style="1"/>
    <col min="14593" max="14593" width="4.75" style="1" customWidth="1"/>
    <col min="14594" max="14594" width="3.75" style="1" customWidth="1"/>
    <col min="14595" max="14595" width="1.625" style="1" customWidth="1"/>
    <col min="14596" max="14596" width="14.375" style="1" bestFit="1" customWidth="1"/>
    <col min="14597" max="14597" width="3.75" style="1" customWidth="1"/>
    <col min="14598" max="14598" width="1.625" style="1" customWidth="1"/>
    <col min="14599" max="14599" width="14.375" style="1" bestFit="1" customWidth="1"/>
    <col min="14600" max="14600" width="3.75" style="1" customWidth="1"/>
    <col min="14601" max="14601" width="1.625" style="1" customWidth="1"/>
    <col min="14602" max="14602" width="14.375" style="1" bestFit="1" customWidth="1"/>
    <col min="14603" max="14603" width="3.75" style="1" customWidth="1"/>
    <col min="14604" max="14604" width="1.625" style="1" customWidth="1"/>
    <col min="14605" max="14605" width="14.375" style="1" bestFit="1" customWidth="1"/>
    <col min="14606" max="14611" width="3.75" style="1" customWidth="1"/>
    <col min="14612" max="14614" width="1.625" style="1" customWidth="1"/>
    <col min="14615" max="14848" width="9" style="1"/>
    <col min="14849" max="14849" width="4.75" style="1" customWidth="1"/>
    <col min="14850" max="14850" width="3.75" style="1" customWidth="1"/>
    <col min="14851" max="14851" width="1.625" style="1" customWidth="1"/>
    <col min="14852" max="14852" width="14.375" style="1" bestFit="1" customWidth="1"/>
    <col min="14853" max="14853" width="3.75" style="1" customWidth="1"/>
    <col min="14854" max="14854" width="1.625" style="1" customWidth="1"/>
    <col min="14855" max="14855" width="14.375" style="1" bestFit="1" customWidth="1"/>
    <col min="14856" max="14856" width="3.75" style="1" customWidth="1"/>
    <col min="14857" max="14857" width="1.625" style="1" customWidth="1"/>
    <col min="14858" max="14858" width="14.375" style="1" bestFit="1" customWidth="1"/>
    <col min="14859" max="14859" width="3.75" style="1" customWidth="1"/>
    <col min="14860" max="14860" width="1.625" style="1" customWidth="1"/>
    <col min="14861" max="14861" width="14.375" style="1" bestFit="1" customWidth="1"/>
    <col min="14862" max="14867" width="3.75" style="1" customWidth="1"/>
    <col min="14868" max="14870" width="1.625" style="1" customWidth="1"/>
    <col min="14871" max="15104" width="9" style="1"/>
    <col min="15105" max="15105" width="4.75" style="1" customWidth="1"/>
    <col min="15106" max="15106" width="3.75" style="1" customWidth="1"/>
    <col min="15107" max="15107" width="1.625" style="1" customWidth="1"/>
    <col min="15108" max="15108" width="14.375" style="1" bestFit="1" customWidth="1"/>
    <col min="15109" max="15109" width="3.75" style="1" customWidth="1"/>
    <col min="15110" max="15110" width="1.625" style="1" customWidth="1"/>
    <col min="15111" max="15111" width="14.375" style="1" bestFit="1" customWidth="1"/>
    <col min="15112" max="15112" width="3.75" style="1" customWidth="1"/>
    <col min="15113" max="15113" width="1.625" style="1" customWidth="1"/>
    <col min="15114" max="15114" width="14.375" style="1" bestFit="1" customWidth="1"/>
    <col min="15115" max="15115" width="3.75" style="1" customWidth="1"/>
    <col min="15116" max="15116" width="1.625" style="1" customWidth="1"/>
    <col min="15117" max="15117" width="14.375" style="1" bestFit="1" customWidth="1"/>
    <col min="15118" max="15123" width="3.75" style="1" customWidth="1"/>
    <col min="15124" max="15126" width="1.625" style="1" customWidth="1"/>
    <col min="15127" max="15360" width="9" style="1"/>
    <col min="15361" max="15361" width="4.75" style="1" customWidth="1"/>
    <col min="15362" max="15362" width="3.75" style="1" customWidth="1"/>
    <col min="15363" max="15363" width="1.625" style="1" customWidth="1"/>
    <col min="15364" max="15364" width="14.375" style="1" bestFit="1" customWidth="1"/>
    <col min="15365" max="15365" width="3.75" style="1" customWidth="1"/>
    <col min="15366" max="15366" width="1.625" style="1" customWidth="1"/>
    <col min="15367" max="15367" width="14.375" style="1" bestFit="1" customWidth="1"/>
    <col min="15368" max="15368" width="3.75" style="1" customWidth="1"/>
    <col min="15369" max="15369" width="1.625" style="1" customWidth="1"/>
    <col min="15370" max="15370" width="14.375" style="1" bestFit="1" customWidth="1"/>
    <col min="15371" max="15371" width="3.75" style="1" customWidth="1"/>
    <col min="15372" max="15372" width="1.625" style="1" customWidth="1"/>
    <col min="15373" max="15373" width="14.375" style="1" bestFit="1" customWidth="1"/>
    <col min="15374" max="15379" width="3.75" style="1" customWidth="1"/>
    <col min="15380" max="15382" width="1.625" style="1" customWidth="1"/>
    <col min="15383" max="15616" width="9" style="1"/>
    <col min="15617" max="15617" width="4.75" style="1" customWidth="1"/>
    <col min="15618" max="15618" width="3.75" style="1" customWidth="1"/>
    <col min="15619" max="15619" width="1.625" style="1" customWidth="1"/>
    <col min="15620" max="15620" width="14.375" style="1" bestFit="1" customWidth="1"/>
    <col min="15621" max="15621" width="3.75" style="1" customWidth="1"/>
    <col min="15622" max="15622" width="1.625" style="1" customWidth="1"/>
    <col min="15623" max="15623" width="14.375" style="1" bestFit="1" customWidth="1"/>
    <col min="15624" max="15624" width="3.75" style="1" customWidth="1"/>
    <col min="15625" max="15625" width="1.625" style="1" customWidth="1"/>
    <col min="15626" max="15626" width="14.375" style="1" bestFit="1" customWidth="1"/>
    <col min="15627" max="15627" width="3.75" style="1" customWidth="1"/>
    <col min="15628" max="15628" width="1.625" style="1" customWidth="1"/>
    <col min="15629" max="15629" width="14.375" style="1" bestFit="1" customWidth="1"/>
    <col min="15630" max="15635" width="3.75" style="1" customWidth="1"/>
    <col min="15636" max="15638" width="1.625" style="1" customWidth="1"/>
    <col min="15639" max="15872" width="9" style="1"/>
    <col min="15873" max="15873" width="4.75" style="1" customWidth="1"/>
    <col min="15874" max="15874" width="3.75" style="1" customWidth="1"/>
    <col min="15875" max="15875" width="1.625" style="1" customWidth="1"/>
    <col min="15876" max="15876" width="14.375" style="1" bestFit="1" customWidth="1"/>
    <col min="15877" max="15877" width="3.75" style="1" customWidth="1"/>
    <col min="15878" max="15878" width="1.625" style="1" customWidth="1"/>
    <col min="15879" max="15879" width="14.375" style="1" bestFit="1" customWidth="1"/>
    <col min="15880" max="15880" width="3.75" style="1" customWidth="1"/>
    <col min="15881" max="15881" width="1.625" style="1" customWidth="1"/>
    <col min="15882" max="15882" width="14.375" style="1" bestFit="1" customWidth="1"/>
    <col min="15883" max="15883" width="3.75" style="1" customWidth="1"/>
    <col min="15884" max="15884" width="1.625" style="1" customWidth="1"/>
    <col min="15885" max="15885" width="14.375" style="1" bestFit="1" customWidth="1"/>
    <col min="15886" max="15891" width="3.75" style="1" customWidth="1"/>
    <col min="15892" max="15894" width="1.625" style="1" customWidth="1"/>
    <col min="15895" max="16128" width="9" style="1"/>
    <col min="16129" max="16129" width="4.75" style="1" customWidth="1"/>
    <col min="16130" max="16130" width="3.75" style="1" customWidth="1"/>
    <col min="16131" max="16131" width="1.625" style="1" customWidth="1"/>
    <col min="16132" max="16132" width="14.375" style="1" bestFit="1" customWidth="1"/>
    <col min="16133" max="16133" width="3.75" style="1" customWidth="1"/>
    <col min="16134" max="16134" width="1.625" style="1" customWidth="1"/>
    <col min="16135" max="16135" width="14.375" style="1" bestFit="1" customWidth="1"/>
    <col min="16136" max="16136" width="3.75" style="1" customWidth="1"/>
    <col min="16137" max="16137" width="1.625" style="1" customWidth="1"/>
    <col min="16138" max="16138" width="14.375" style="1" bestFit="1" customWidth="1"/>
    <col min="16139" max="16139" width="3.75" style="1" customWidth="1"/>
    <col min="16140" max="16140" width="1.625" style="1" customWidth="1"/>
    <col min="16141" max="16141" width="14.375" style="1" bestFit="1" customWidth="1"/>
    <col min="16142" max="16147" width="3.75" style="1" customWidth="1"/>
    <col min="16148" max="16150" width="1.625" style="1" customWidth="1"/>
    <col min="16151" max="16384" width="9" style="1"/>
  </cols>
  <sheetData>
    <row r="1" spans="1:14" ht="30" customHeight="1" thickBot="1">
      <c r="G1" s="91" t="s">
        <v>207</v>
      </c>
    </row>
    <row r="2" spans="1:14" ht="26.25" customHeight="1" thickBot="1">
      <c r="A2" s="278" t="s">
        <v>208</v>
      </c>
      <c r="B2" s="280"/>
      <c r="C2" s="92"/>
      <c r="D2" s="93" t="s">
        <v>209</v>
      </c>
      <c r="E2" s="93"/>
      <c r="F2" s="93"/>
      <c r="G2" s="93"/>
      <c r="H2" s="93"/>
      <c r="I2" s="93"/>
      <c r="J2" s="93"/>
      <c r="K2" s="93" t="s">
        <v>210</v>
      </c>
      <c r="L2" s="93"/>
      <c r="M2" s="93"/>
      <c r="N2" s="94"/>
    </row>
    <row r="3" spans="1:14" ht="26.25" customHeight="1" thickBot="1">
      <c r="A3" s="278" t="s">
        <v>211</v>
      </c>
      <c r="B3" s="280"/>
      <c r="C3" s="92"/>
      <c r="D3" s="95" t="s">
        <v>1</v>
      </c>
      <c r="E3" s="93"/>
      <c r="F3" s="93"/>
      <c r="G3" s="95" t="s">
        <v>2</v>
      </c>
      <c r="H3" s="93"/>
      <c r="I3" s="92"/>
      <c r="J3" s="95" t="s">
        <v>21</v>
      </c>
      <c r="K3" s="93"/>
      <c r="L3" s="93"/>
      <c r="M3" s="95" t="s">
        <v>2</v>
      </c>
      <c r="N3" s="94"/>
    </row>
    <row r="4" spans="1:14" ht="26.25" customHeight="1" thickBot="1">
      <c r="A4" s="278" t="s">
        <v>212</v>
      </c>
      <c r="B4" s="280"/>
      <c r="C4" s="92"/>
      <c r="D4" s="96" t="s">
        <v>213</v>
      </c>
      <c r="E4" s="97"/>
      <c r="F4" s="98"/>
      <c r="G4" s="96" t="s">
        <v>106</v>
      </c>
      <c r="H4" s="97"/>
      <c r="I4" s="98"/>
      <c r="J4" s="96" t="s">
        <v>106</v>
      </c>
      <c r="K4" s="97"/>
      <c r="L4" s="98"/>
      <c r="M4" s="96" t="s">
        <v>214</v>
      </c>
      <c r="N4" s="94"/>
    </row>
    <row r="5" spans="1:14" ht="26.25" customHeight="1" thickBot="1">
      <c r="A5" s="278" t="s">
        <v>215</v>
      </c>
      <c r="B5" s="280"/>
      <c r="C5" s="92"/>
      <c r="D5" s="96" t="s">
        <v>216</v>
      </c>
      <c r="E5" s="97"/>
      <c r="F5" s="98"/>
      <c r="G5" s="96" t="s">
        <v>217</v>
      </c>
      <c r="H5" s="97"/>
      <c r="I5" s="98"/>
      <c r="J5" s="96" t="s">
        <v>218</v>
      </c>
      <c r="K5" s="97"/>
      <c r="L5" s="98"/>
      <c r="M5" s="96" t="s">
        <v>219</v>
      </c>
      <c r="N5" s="94"/>
    </row>
    <row r="6" spans="1:14" ht="26.25" customHeight="1" thickBot="1">
      <c r="A6" s="99" t="s">
        <v>220</v>
      </c>
      <c r="B6" s="100">
        <v>1</v>
      </c>
      <c r="C6" s="99"/>
      <c r="D6" s="101" t="s">
        <v>221</v>
      </c>
      <c r="E6" s="102">
        <v>2</v>
      </c>
      <c r="F6" s="99"/>
      <c r="G6" s="101" t="s">
        <v>222</v>
      </c>
      <c r="H6" s="102">
        <v>2</v>
      </c>
      <c r="I6" s="99"/>
      <c r="J6" s="101" t="s">
        <v>223</v>
      </c>
      <c r="K6" s="102">
        <v>1</v>
      </c>
      <c r="L6" s="99"/>
      <c r="M6" s="101" t="s">
        <v>224</v>
      </c>
      <c r="N6" s="102">
        <v>1</v>
      </c>
    </row>
    <row r="7" spans="1:14" ht="26.25" customHeight="1" thickBot="1">
      <c r="A7" s="103"/>
      <c r="B7" s="90">
        <v>2</v>
      </c>
      <c r="C7" s="92"/>
      <c r="D7" s="96" t="s">
        <v>225</v>
      </c>
      <c r="E7" s="104">
        <v>2</v>
      </c>
      <c r="F7" s="92"/>
      <c r="G7" s="96" t="s">
        <v>226</v>
      </c>
      <c r="H7" s="104">
        <v>2</v>
      </c>
      <c r="I7" s="92"/>
      <c r="J7" s="96" t="s">
        <v>227</v>
      </c>
      <c r="K7" s="104">
        <v>1</v>
      </c>
      <c r="L7" s="92"/>
      <c r="M7" s="96" t="s">
        <v>228</v>
      </c>
      <c r="N7" s="104">
        <v>1</v>
      </c>
    </row>
    <row r="8" spans="1:14" ht="26.25" customHeight="1" thickBot="1">
      <c r="A8" s="103"/>
      <c r="B8" s="90">
        <v>3</v>
      </c>
      <c r="C8" s="103"/>
      <c r="D8" s="105" t="s">
        <v>229</v>
      </c>
      <c r="E8" s="106">
        <v>1</v>
      </c>
      <c r="F8" s="103"/>
      <c r="G8" s="105" t="s">
        <v>230</v>
      </c>
      <c r="H8" s="106">
        <v>1</v>
      </c>
      <c r="I8" s="103"/>
      <c r="J8" s="105" t="s">
        <v>231</v>
      </c>
      <c r="K8" s="106">
        <v>2</v>
      </c>
      <c r="L8" s="103"/>
      <c r="M8" s="105" t="s">
        <v>232</v>
      </c>
      <c r="N8" s="106">
        <v>1</v>
      </c>
    </row>
    <row r="9" spans="1:14" ht="26.25" customHeight="1" thickBot="1">
      <c r="A9" s="103"/>
      <c r="B9" s="90">
        <v>4</v>
      </c>
      <c r="C9" s="92"/>
      <c r="D9" s="96" t="s">
        <v>233</v>
      </c>
      <c r="E9" s="104">
        <v>1</v>
      </c>
      <c r="F9" s="92"/>
      <c r="G9" s="96" t="s">
        <v>234</v>
      </c>
      <c r="H9" s="104">
        <v>2</v>
      </c>
      <c r="I9" s="92"/>
      <c r="J9" s="96" t="s">
        <v>235</v>
      </c>
      <c r="K9" s="104">
        <v>1</v>
      </c>
      <c r="L9" s="92"/>
      <c r="M9" s="96" t="s">
        <v>236</v>
      </c>
      <c r="N9" s="104">
        <v>2</v>
      </c>
    </row>
    <row r="10" spans="1:14" ht="26.25" customHeight="1" thickBot="1">
      <c r="A10" s="103"/>
      <c r="B10" s="90">
        <v>5</v>
      </c>
      <c r="C10" s="103"/>
      <c r="D10" s="105" t="s">
        <v>237</v>
      </c>
      <c r="E10" s="106">
        <v>1</v>
      </c>
      <c r="F10" s="103"/>
      <c r="G10" s="105" t="s">
        <v>238</v>
      </c>
      <c r="H10" s="106">
        <v>2</v>
      </c>
      <c r="I10" s="103"/>
      <c r="J10" s="105" t="s">
        <v>239</v>
      </c>
      <c r="K10" s="106">
        <v>1</v>
      </c>
      <c r="L10" s="103"/>
      <c r="M10" s="105" t="s">
        <v>240</v>
      </c>
      <c r="N10" s="106">
        <v>1</v>
      </c>
    </row>
    <row r="11" spans="1:14" ht="26.25" customHeight="1" thickBot="1">
      <c r="A11" s="103"/>
      <c r="B11" s="90">
        <v>6</v>
      </c>
      <c r="C11" s="92"/>
      <c r="D11" s="96" t="s">
        <v>241</v>
      </c>
      <c r="E11" s="104">
        <v>1</v>
      </c>
      <c r="F11" s="92"/>
      <c r="G11" s="96" t="s">
        <v>242</v>
      </c>
      <c r="H11" s="104">
        <v>2</v>
      </c>
      <c r="I11" s="92"/>
      <c r="J11" s="96" t="s">
        <v>243</v>
      </c>
      <c r="K11" s="104">
        <v>2</v>
      </c>
      <c r="L11" s="92"/>
      <c r="M11" s="96" t="s">
        <v>244</v>
      </c>
      <c r="N11" s="104">
        <v>1</v>
      </c>
    </row>
    <row r="12" spans="1:14" ht="26.25" customHeight="1" thickBot="1">
      <c r="A12" s="103"/>
      <c r="B12" s="90">
        <v>7</v>
      </c>
      <c r="C12" s="103"/>
      <c r="D12" s="105" t="s">
        <v>245</v>
      </c>
      <c r="E12" s="106">
        <v>1</v>
      </c>
      <c r="F12" s="103"/>
      <c r="G12" s="105" t="s">
        <v>246</v>
      </c>
      <c r="H12" s="106">
        <v>1</v>
      </c>
      <c r="I12" s="103"/>
      <c r="J12" s="105" t="s">
        <v>247</v>
      </c>
      <c r="K12" s="106">
        <v>2</v>
      </c>
      <c r="L12" s="103"/>
      <c r="M12" s="105" t="s">
        <v>248</v>
      </c>
      <c r="N12" s="106">
        <v>1</v>
      </c>
    </row>
    <row r="13" spans="1:14" ht="26.25" customHeight="1" thickBot="1">
      <c r="A13" s="103"/>
      <c r="B13" s="90">
        <v>8</v>
      </c>
      <c r="C13" s="92"/>
      <c r="D13" s="96" t="s">
        <v>249</v>
      </c>
      <c r="E13" s="104">
        <v>1</v>
      </c>
      <c r="F13" s="92"/>
      <c r="G13" s="96" t="s">
        <v>250</v>
      </c>
      <c r="H13" s="104">
        <v>2</v>
      </c>
      <c r="I13" s="92"/>
      <c r="J13" s="96" t="s">
        <v>251</v>
      </c>
      <c r="K13" s="104">
        <v>1</v>
      </c>
      <c r="L13" s="92"/>
      <c r="M13" s="96" t="s">
        <v>252</v>
      </c>
      <c r="N13" s="104">
        <v>1</v>
      </c>
    </row>
    <row r="14" spans="1:14" ht="26.25" customHeight="1" thickBot="1">
      <c r="A14" s="107"/>
      <c r="B14" s="108">
        <v>9</v>
      </c>
      <c r="C14" s="107"/>
      <c r="D14" s="109" t="s">
        <v>253</v>
      </c>
      <c r="E14" s="110">
        <v>2</v>
      </c>
      <c r="F14" s="107"/>
      <c r="G14" s="109" t="s">
        <v>254</v>
      </c>
      <c r="H14" s="110">
        <v>1</v>
      </c>
      <c r="I14" s="107"/>
      <c r="J14" s="109"/>
      <c r="K14" s="110"/>
      <c r="L14" s="107"/>
      <c r="M14" s="109"/>
      <c r="N14" s="110"/>
    </row>
    <row r="15" spans="1:14" ht="22.7" customHeight="1"/>
    <row r="16" spans="1:14" ht="30" customHeight="1" thickBot="1">
      <c r="G16" s="91" t="s">
        <v>207</v>
      </c>
    </row>
    <row r="17" spans="1:23" ht="26.25" customHeight="1" thickBot="1">
      <c r="A17" s="278" t="s">
        <v>208</v>
      </c>
      <c r="B17" s="280"/>
      <c r="C17" s="92"/>
      <c r="D17" s="111" t="s">
        <v>255</v>
      </c>
      <c r="E17" s="93"/>
      <c r="F17" s="93"/>
      <c r="G17" s="93"/>
      <c r="H17" s="93"/>
      <c r="I17" s="93"/>
      <c r="J17" s="93"/>
      <c r="K17" s="93" t="s">
        <v>256</v>
      </c>
      <c r="L17" s="93"/>
      <c r="M17" s="93"/>
      <c r="N17" s="94"/>
    </row>
    <row r="18" spans="1:23" ht="26.25" customHeight="1" thickBot="1">
      <c r="A18" s="278" t="s">
        <v>211</v>
      </c>
      <c r="B18" s="280"/>
      <c r="C18" s="92"/>
      <c r="D18" s="95" t="s">
        <v>1</v>
      </c>
      <c r="E18" s="93"/>
      <c r="F18" s="93"/>
      <c r="G18" s="95" t="s">
        <v>2</v>
      </c>
      <c r="H18" s="93"/>
      <c r="I18" s="92"/>
      <c r="J18" s="95" t="s">
        <v>21</v>
      </c>
      <c r="K18" s="93"/>
      <c r="L18" s="93"/>
      <c r="M18" s="95" t="s">
        <v>2</v>
      </c>
      <c r="N18" s="94"/>
    </row>
    <row r="19" spans="1:23" ht="26.25" customHeight="1" thickBot="1">
      <c r="A19" s="278" t="s">
        <v>212</v>
      </c>
      <c r="B19" s="280"/>
      <c r="C19" s="92"/>
      <c r="D19" s="96" t="s">
        <v>90</v>
      </c>
      <c r="E19" s="97"/>
      <c r="F19" s="96"/>
      <c r="G19" s="96" t="s">
        <v>257</v>
      </c>
      <c r="H19" s="96"/>
      <c r="I19" s="98"/>
      <c r="J19" s="96" t="s">
        <v>94</v>
      </c>
      <c r="K19" s="97"/>
      <c r="L19" s="96"/>
      <c r="M19" s="96" t="s">
        <v>258</v>
      </c>
      <c r="N19" s="94"/>
    </row>
    <row r="20" spans="1:23" ht="26.25" customHeight="1" thickBot="1">
      <c r="A20" s="278" t="s">
        <v>215</v>
      </c>
      <c r="B20" s="280"/>
      <c r="C20" s="92"/>
      <c r="D20" s="96" t="s">
        <v>259</v>
      </c>
      <c r="E20" s="94"/>
      <c r="F20" s="93"/>
      <c r="G20" s="96" t="s">
        <v>583</v>
      </c>
      <c r="H20" s="93"/>
      <c r="I20" s="92"/>
      <c r="J20" s="96" t="s">
        <v>584</v>
      </c>
      <c r="K20" s="94"/>
      <c r="L20" s="93"/>
      <c r="M20" s="96" t="s">
        <v>262</v>
      </c>
      <c r="N20" s="94"/>
    </row>
    <row r="21" spans="1:23" ht="26.25" customHeight="1" thickBot="1">
      <c r="A21" s="99" t="s">
        <v>220</v>
      </c>
      <c r="B21" s="100">
        <v>1</v>
      </c>
      <c r="C21" s="99"/>
      <c r="D21" s="101" t="s">
        <v>263</v>
      </c>
      <c r="E21" s="102">
        <v>2</v>
      </c>
      <c r="F21" s="112"/>
      <c r="G21" s="101" t="s">
        <v>264</v>
      </c>
      <c r="H21" s="102">
        <v>1</v>
      </c>
      <c r="I21" s="99"/>
      <c r="J21" s="101" t="s">
        <v>265</v>
      </c>
      <c r="K21" s="102">
        <v>1</v>
      </c>
      <c r="L21" s="112"/>
      <c r="M21" s="101" t="s">
        <v>266</v>
      </c>
      <c r="N21" s="102">
        <v>1</v>
      </c>
      <c r="W21" s="105"/>
    </row>
    <row r="22" spans="1:23" ht="26.25" customHeight="1" thickBot="1">
      <c r="A22" s="103"/>
      <c r="B22" s="90">
        <v>2</v>
      </c>
      <c r="C22" s="92"/>
      <c r="D22" s="96" t="s">
        <v>267</v>
      </c>
      <c r="E22" s="104">
        <v>2</v>
      </c>
      <c r="F22" s="93"/>
      <c r="G22" s="96" t="s">
        <v>268</v>
      </c>
      <c r="H22" s="104">
        <v>1</v>
      </c>
      <c r="I22" s="92"/>
      <c r="J22" s="96" t="s">
        <v>269</v>
      </c>
      <c r="K22" s="104">
        <v>2</v>
      </c>
      <c r="L22" s="93"/>
      <c r="M22" s="96" t="s">
        <v>270</v>
      </c>
      <c r="N22" s="104">
        <v>1</v>
      </c>
    </row>
    <row r="23" spans="1:23" ht="26.25" customHeight="1" thickBot="1">
      <c r="A23" s="103"/>
      <c r="B23" s="90">
        <v>3</v>
      </c>
      <c r="C23" s="103"/>
      <c r="D23" s="105" t="s">
        <v>271</v>
      </c>
      <c r="E23" s="106">
        <v>2</v>
      </c>
      <c r="F23" s="113"/>
      <c r="G23" s="105" t="s">
        <v>272</v>
      </c>
      <c r="H23" s="106">
        <v>1</v>
      </c>
      <c r="I23" s="103"/>
      <c r="J23" s="105" t="s">
        <v>273</v>
      </c>
      <c r="K23" s="106">
        <v>1</v>
      </c>
      <c r="L23" s="113"/>
      <c r="M23" s="105" t="s">
        <v>274</v>
      </c>
      <c r="N23" s="106">
        <v>2</v>
      </c>
    </row>
    <row r="24" spans="1:23" ht="26.25" customHeight="1" thickBot="1">
      <c r="A24" s="103"/>
      <c r="B24" s="90">
        <v>4</v>
      </c>
      <c r="C24" s="92"/>
      <c r="D24" s="96" t="s">
        <v>275</v>
      </c>
      <c r="E24" s="104">
        <v>1</v>
      </c>
      <c r="F24" s="93"/>
      <c r="G24" s="96" t="s">
        <v>276</v>
      </c>
      <c r="H24" s="104">
        <v>2</v>
      </c>
      <c r="I24" s="92"/>
      <c r="J24" s="96" t="s">
        <v>277</v>
      </c>
      <c r="K24" s="104">
        <v>1</v>
      </c>
      <c r="L24" s="93"/>
      <c r="M24" s="96" t="s">
        <v>278</v>
      </c>
      <c r="N24" s="104">
        <v>2</v>
      </c>
    </row>
    <row r="25" spans="1:23" ht="26.25" customHeight="1" thickBot="1">
      <c r="A25" s="103"/>
      <c r="B25" s="90">
        <v>5</v>
      </c>
      <c r="C25" s="103"/>
      <c r="D25" s="105" t="s">
        <v>279</v>
      </c>
      <c r="E25" s="106">
        <v>2</v>
      </c>
      <c r="F25" s="113"/>
      <c r="G25" s="105" t="s">
        <v>280</v>
      </c>
      <c r="H25" s="106">
        <v>1</v>
      </c>
      <c r="I25" s="103"/>
      <c r="J25" s="105" t="s">
        <v>281</v>
      </c>
      <c r="K25" s="106">
        <v>2</v>
      </c>
      <c r="L25" s="113"/>
      <c r="M25" s="105" t="s">
        <v>282</v>
      </c>
      <c r="N25" s="106">
        <v>2</v>
      </c>
    </row>
    <row r="26" spans="1:23" ht="26.25" customHeight="1" thickBot="1">
      <c r="A26" s="103"/>
      <c r="B26" s="90">
        <v>6</v>
      </c>
      <c r="C26" s="92"/>
      <c r="D26" s="96" t="s">
        <v>283</v>
      </c>
      <c r="E26" s="104">
        <v>2</v>
      </c>
      <c r="F26" s="93"/>
      <c r="G26" s="96" t="s">
        <v>284</v>
      </c>
      <c r="H26" s="104">
        <v>1</v>
      </c>
      <c r="I26" s="92"/>
      <c r="J26" s="96" t="s">
        <v>285</v>
      </c>
      <c r="K26" s="104">
        <v>2</v>
      </c>
      <c r="L26" s="93"/>
      <c r="M26" s="96" t="s">
        <v>286</v>
      </c>
      <c r="N26" s="104">
        <v>1</v>
      </c>
    </row>
    <row r="27" spans="1:23" ht="26.25" customHeight="1" thickBot="1">
      <c r="A27" s="103"/>
      <c r="B27" s="90">
        <v>7</v>
      </c>
      <c r="C27" s="103"/>
      <c r="D27" s="105" t="s">
        <v>287</v>
      </c>
      <c r="E27" s="106">
        <v>1</v>
      </c>
      <c r="F27" s="113"/>
      <c r="G27" s="105" t="s">
        <v>288</v>
      </c>
      <c r="H27" s="106">
        <v>1</v>
      </c>
      <c r="I27" s="103"/>
      <c r="J27" s="105" t="s">
        <v>289</v>
      </c>
      <c r="K27" s="106">
        <v>2</v>
      </c>
      <c r="L27" s="113"/>
      <c r="M27" s="105" t="s">
        <v>290</v>
      </c>
      <c r="N27" s="106">
        <v>2</v>
      </c>
    </row>
    <row r="28" spans="1:23" ht="26.25" customHeight="1" thickBot="1">
      <c r="A28" s="103"/>
      <c r="B28" s="90">
        <v>8</v>
      </c>
      <c r="C28" s="92"/>
      <c r="D28" s="96" t="s">
        <v>291</v>
      </c>
      <c r="E28" s="104">
        <v>2</v>
      </c>
      <c r="F28" s="93"/>
      <c r="G28" s="96" t="s">
        <v>292</v>
      </c>
      <c r="H28" s="104">
        <v>2</v>
      </c>
      <c r="I28" s="92"/>
      <c r="J28" s="96" t="s">
        <v>293</v>
      </c>
      <c r="K28" s="104">
        <v>1</v>
      </c>
      <c r="L28" s="93"/>
      <c r="M28" s="96" t="s">
        <v>294</v>
      </c>
      <c r="N28" s="104">
        <v>2</v>
      </c>
    </row>
    <row r="29" spans="1:23" ht="26.25" customHeight="1" thickBot="1">
      <c r="A29" s="107"/>
      <c r="B29" s="108">
        <v>9</v>
      </c>
      <c r="C29" s="107"/>
      <c r="D29" s="109" t="s">
        <v>295</v>
      </c>
      <c r="E29" s="110">
        <v>1</v>
      </c>
      <c r="F29" s="114"/>
      <c r="G29" s="109" t="s">
        <v>296</v>
      </c>
      <c r="H29" s="110">
        <v>1</v>
      </c>
      <c r="I29" s="107"/>
      <c r="J29" s="109" t="s">
        <v>297</v>
      </c>
      <c r="K29" s="110">
        <v>1</v>
      </c>
      <c r="L29" s="114"/>
      <c r="M29" s="109" t="s">
        <v>298</v>
      </c>
      <c r="N29" s="110">
        <v>1</v>
      </c>
    </row>
    <row r="30" spans="1:23" ht="26.25" customHeight="1">
      <c r="A30" s="113"/>
      <c r="B30" s="90"/>
      <c r="C30" s="113"/>
      <c r="D30" s="105"/>
      <c r="E30" s="90"/>
      <c r="F30" s="113"/>
      <c r="G30" s="105"/>
      <c r="H30" s="90"/>
      <c r="I30" s="113"/>
      <c r="J30" s="105"/>
      <c r="K30" s="90"/>
      <c r="L30" s="113"/>
      <c r="M30" s="105"/>
      <c r="N30" s="90"/>
    </row>
    <row r="31" spans="1:23" ht="26.25" customHeight="1" thickBot="1">
      <c r="G31" s="91" t="s">
        <v>207</v>
      </c>
    </row>
    <row r="32" spans="1:23" ht="26.25" customHeight="1" thickBot="1">
      <c r="A32" s="278" t="s">
        <v>208</v>
      </c>
      <c r="B32" s="279"/>
      <c r="C32" s="92"/>
      <c r="D32" s="93" t="s">
        <v>299</v>
      </c>
      <c r="E32" s="93"/>
      <c r="F32" s="93"/>
      <c r="G32" s="93"/>
      <c r="H32" s="93"/>
      <c r="I32" s="93"/>
      <c r="J32" s="93"/>
      <c r="K32" s="93" t="s">
        <v>300</v>
      </c>
      <c r="L32" s="93"/>
      <c r="M32" s="93"/>
      <c r="N32" s="94"/>
    </row>
    <row r="33" spans="1:23" ht="30" customHeight="1" thickBot="1">
      <c r="A33" s="278" t="s">
        <v>211</v>
      </c>
      <c r="B33" s="279"/>
      <c r="C33" s="92"/>
      <c r="D33" s="95" t="s">
        <v>1</v>
      </c>
      <c r="E33" s="93"/>
      <c r="F33" s="93"/>
      <c r="G33" s="95" t="s">
        <v>2</v>
      </c>
      <c r="H33" s="93"/>
      <c r="I33" s="92"/>
      <c r="J33" s="95" t="s">
        <v>21</v>
      </c>
      <c r="K33" s="93"/>
      <c r="L33" s="93"/>
      <c r="M33" s="95" t="s">
        <v>2</v>
      </c>
      <c r="N33" s="94"/>
    </row>
    <row r="34" spans="1:23" ht="26.25" customHeight="1" thickBot="1">
      <c r="A34" s="278" t="s">
        <v>212</v>
      </c>
      <c r="B34" s="279"/>
      <c r="C34" s="92"/>
      <c r="D34" s="96" t="s">
        <v>206</v>
      </c>
      <c r="E34" s="96"/>
      <c r="F34" s="92"/>
      <c r="G34" s="96" t="s">
        <v>132</v>
      </c>
      <c r="H34" s="96"/>
      <c r="I34" s="98"/>
      <c r="J34" s="96" t="s">
        <v>301</v>
      </c>
      <c r="K34" s="93"/>
      <c r="L34" s="92"/>
      <c r="M34" s="96" t="s">
        <v>302</v>
      </c>
      <c r="N34" s="97"/>
    </row>
    <row r="35" spans="1:23" ht="26.25" customHeight="1" thickBot="1">
      <c r="A35" s="278" t="s">
        <v>215</v>
      </c>
      <c r="B35" s="279"/>
      <c r="C35" s="92"/>
      <c r="D35" s="96" t="s">
        <v>303</v>
      </c>
      <c r="E35" s="93"/>
      <c r="F35" s="92"/>
      <c r="G35" s="96" t="s">
        <v>304</v>
      </c>
      <c r="H35" s="94"/>
      <c r="I35" s="92"/>
      <c r="J35" s="96" t="s">
        <v>305</v>
      </c>
      <c r="K35" s="93"/>
      <c r="L35" s="92"/>
      <c r="M35" s="96" t="s">
        <v>306</v>
      </c>
      <c r="N35" s="94"/>
    </row>
    <row r="36" spans="1:23" ht="26.25" customHeight="1" thickBot="1">
      <c r="A36" s="99" t="s">
        <v>220</v>
      </c>
      <c r="B36" s="100">
        <v>1</v>
      </c>
      <c r="C36" s="92"/>
      <c r="D36" s="115" t="s">
        <v>307</v>
      </c>
      <c r="E36" s="95">
        <v>2</v>
      </c>
      <c r="F36" s="92"/>
      <c r="G36" s="96" t="s">
        <v>308</v>
      </c>
      <c r="H36" s="104">
        <v>2</v>
      </c>
      <c r="I36" s="92"/>
      <c r="J36" s="96" t="s">
        <v>309</v>
      </c>
      <c r="K36" s="95">
        <v>2</v>
      </c>
      <c r="L36" s="92"/>
      <c r="M36" s="96" t="s">
        <v>310</v>
      </c>
      <c r="N36" s="104">
        <v>1</v>
      </c>
      <c r="W36" s="105"/>
    </row>
    <row r="37" spans="1:23" ht="26.25" customHeight="1" thickBot="1">
      <c r="A37" s="103"/>
      <c r="B37" s="90">
        <v>2</v>
      </c>
      <c r="C37" s="92"/>
      <c r="D37" s="115" t="s">
        <v>311</v>
      </c>
      <c r="E37" s="95">
        <v>1</v>
      </c>
      <c r="F37" s="92"/>
      <c r="G37" s="96" t="s">
        <v>312</v>
      </c>
      <c r="H37" s="104">
        <v>2</v>
      </c>
      <c r="I37" s="103"/>
      <c r="J37" s="105" t="s">
        <v>313</v>
      </c>
      <c r="K37" s="90">
        <v>2</v>
      </c>
      <c r="L37" s="103"/>
      <c r="M37" s="105" t="s">
        <v>314</v>
      </c>
      <c r="N37" s="106">
        <v>1</v>
      </c>
      <c r="W37" s="105"/>
    </row>
    <row r="38" spans="1:23" ht="26.25" customHeight="1" thickBot="1">
      <c r="A38" s="103"/>
      <c r="B38" s="90">
        <v>3</v>
      </c>
      <c r="C38" s="92"/>
      <c r="D38" s="115" t="s">
        <v>315</v>
      </c>
      <c r="E38" s="95">
        <v>2</v>
      </c>
      <c r="F38" s="92"/>
      <c r="G38" s="96" t="s">
        <v>316</v>
      </c>
      <c r="H38" s="104">
        <v>1</v>
      </c>
      <c r="I38" s="92"/>
      <c r="J38" s="96" t="s">
        <v>317</v>
      </c>
      <c r="K38" s="95">
        <v>2</v>
      </c>
      <c r="L38" s="92"/>
      <c r="M38" s="96" t="s">
        <v>318</v>
      </c>
      <c r="N38" s="104">
        <v>2</v>
      </c>
    </row>
    <row r="39" spans="1:23" ht="26.25" customHeight="1" thickBot="1">
      <c r="A39" s="103"/>
      <c r="B39" s="90">
        <v>4</v>
      </c>
      <c r="C39" s="92"/>
      <c r="D39" s="115" t="s">
        <v>319</v>
      </c>
      <c r="E39" s="95">
        <v>2</v>
      </c>
      <c r="F39" s="92"/>
      <c r="G39" s="96" t="s">
        <v>320</v>
      </c>
      <c r="H39" s="104">
        <v>1</v>
      </c>
      <c r="I39" s="103"/>
      <c r="J39" s="105" t="s">
        <v>321</v>
      </c>
      <c r="K39" s="90">
        <v>2</v>
      </c>
      <c r="L39" s="103"/>
      <c r="M39" s="105" t="s">
        <v>322</v>
      </c>
      <c r="N39" s="106">
        <v>1</v>
      </c>
    </row>
    <row r="40" spans="1:23" ht="26.25" customHeight="1" thickBot="1">
      <c r="A40" s="103"/>
      <c r="B40" s="90">
        <v>5</v>
      </c>
      <c r="C40" s="103"/>
      <c r="D40" s="116" t="s">
        <v>323</v>
      </c>
      <c r="E40" s="90">
        <v>2</v>
      </c>
      <c r="F40" s="103"/>
      <c r="G40" s="105" t="s">
        <v>324</v>
      </c>
      <c r="H40" s="106">
        <v>1</v>
      </c>
      <c r="I40" s="92"/>
      <c r="J40" s="96" t="s">
        <v>325</v>
      </c>
      <c r="K40" s="95">
        <v>2</v>
      </c>
      <c r="L40" s="92"/>
      <c r="M40" s="96" t="s">
        <v>326</v>
      </c>
      <c r="N40" s="104">
        <v>1</v>
      </c>
    </row>
    <row r="41" spans="1:23" ht="26.25" customHeight="1" thickBot="1">
      <c r="A41" s="103"/>
      <c r="B41" s="90">
        <v>6</v>
      </c>
      <c r="C41" s="92"/>
      <c r="D41" s="115" t="s">
        <v>327</v>
      </c>
      <c r="E41" s="95">
        <v>1</v>
      </c>
      <c r="F41" s="92"/>
      <c r="G41" s="96" t="s">
        <v>328</v>
      </c>
      <c r="H41" s="104">
        <v>2</v>
      </c>
      <c r="I41" s="103"/>
      <c r="J41" s="105" t="s">
        <v>329</v>
      </c>
      <c r="K41" s="90">
        <v>1</v>
      </c>
      <c r="L41" s="103"/>
      <c r="M41" s="105" t="s">
        <v>330</v>
      </c>
      <c r="N41" s="106">
        <v>1</v>
      </c>
    </row>
    <row r="42" spans="1:23" ht="26.25" customHeight="1" thickBot="1">
      <c r="A42" s="103"/>
      <c r="B42" s="90">
        <v>7</v>
      </c>
      <c r="C42" s="103"/>
      <c r="D42" s="116" t="s">
        <v>331</v>
      </c>
      <c r="E42" s="90">
        <v>2</v>
      </c>
      <c r="F42" s="103"/>
      <c r="G42" s="105" t="s">
        <v>332</v>
      </c>
      <c r="H42" s="106">
        <v>2</v>
      </c>
      <c r="I42" s="92"/>
      <c r="J42" s="96" t="s">
        <v>333</v>
      </c>
      <c r="K42" s="95">
        <v>1</v>
      </c>
      <c r="L42" s="92"/>
      <c r="M42" s="96" t="s">
        <v>334</v>
      </c>
      <c r="N42" s="104">
        <v>2</v>
      </c>
    </row>
    <row r="43" spans="1:23" ht="26.25" customHeight="1" thickBot="1">
      <c r="A43" s="103"/>
      <c r="B43" s="90">
        <v>8</v>
      </c>
      <c r="C43" s="92"/>
      <c r="D43" s="115" t="s">
        <v>335</v>
      </c>
      <c r="E43" s="95">
        <v>2</v>
      </c>
      <c r="F43" s="92"/>
      <c r="G43" s="96" t="s">
        <v>336</v>
      </c>
      <c r="H43" s="104">
        <v>1</v>
      </c>
      <c r="I43" s="103"/>
      <c r="J43" s="105" t="s">
        <v>337</v>
      </c>
      <c r="K43" s="90">
        <v>1</v>
      </c>
      <c r="L43" s="103"/>
      <c r="M43" s="105" t="s">
        <v>338</v>
      </c>
      <c r="N43" s="106">
        <v>2</v>
      </c>
    </row>
    <row r="44" spans="1:23" ht="26.25" customHeight="1" thickBot="1">
      <c r="A44" s="107"/>
      <c r="B44" s="108">
        <v>9</v>
      </c>
      <c r="C44" s="107"/>
      <c r="D44" s="109" t="s">
        <v>339</v>
      </c>
      <c r="E44" s="108">
        <v>2</v>
      </c>
      <c r="F44" s="107"/>
      <c r="G44" s="109" t="s">
        <v>340</v>
      </c>
      <c r="H44" s="110">
        <v>1</v>
      </c>
      <c r="I44" s="92"/>
      <c r="J44" s="96"/>
      <c r="K44" s="95"/>
      <c r="L44" s="92"/>
      <c r="M44" s="96" t="s">
        <v>341</v>
      </c>
      <c r="N44" s="104">
        <v>2</v>
      </c>
    </row>
    <row r="45" spans="1:23" ht="26.25" customHeight="1"/>
    <row r="46" spans="1:23" ht="26.25" customHeight="1" thickBot="1">
      <c r="G46" s="91" t="s">
        <v>207</v>
      </c>
    </row>
    <row r="47" spans="1:23" ht="22.7" customHeight="1" thickBot="1">
      <c r="A47" s="278" t="s">
        <v>208</v>
      </c>
      <c r="B47" s="279"/>
      <c r="C47" s="92"/>
      <c r="D47" s="111" t="s">
        <v>342</v>
      </c>
      <c r="E47" s="93"/>
      <c r="F47" s="93"/>
      <c r="G47" s="93"/>
      <c r="H47" s="93"/>
      <c r="I47" s="93"/>
      <c r="J47" s="93"/>
      <c r="K47" s="93" t="s">
        <v>343</v>
      </c>
      <c r="L47" s="93"/>
      <c r="M47" s="93"/>
      <c r="N47" s="94"/>
    </row>
    <row r="48" spans="1:23" ht="30" customHeight="1" thickBot="1">
      <c r="A48" s="278" t="s">
        <v>211</v>
      </c>
      <c r="B48" s="279"/>
      <c r="C48" s="92"/>
      <c r="D48" s="95" t="s">
        <v>1</v>
      </c>
      <c r="E48" s="93"/>
      <c r="F48" s="93"/>
      <c r="G48" s="95" t="s">
        <v>2</v>
      </c>
      <c r="H48" s="93"/>
      <c r="I48" s="92"/>
      <c r="J48" s="95" t="s">
        <v>21</v>
      </c>
      <c r="K48" s="93"/>
      <c r="L48" s="93"/>
      <c r="M48" s="95" t="s">
        <v>2</v>
      </c>
      <c r="N48" s="94"/>
    </row>
    <row r="49" spans="1:14" ht="26.25" customHeight="1" thickBot="1">
      <c r="A49" s="278" t="s">
        <v>212</v>
      </c>
      <c r="B49" s="279"/>
      <c r="C49" s="92"/>
      <c r="D49" s="96" t="s">
        <v>344</v>
      </c>
      <c r="E49" s="96"/>
      <c r="F49" s="98"/>
      <c r="G49" s="96" t="s">
        <v>345</v>
      </c>
      <c r="H49" s="96"/>
      <c r="I49" s="98"/>
      <c r="J49" s="96" t="s">
        <v>346</v>
      </c>
      <c r="K49" s="97"/>
      <c r="L49" s="96"/>
      <c r="M49" s="96" t="s">
        <v>347</v>
      </c>
      <c r="N49" s="94"/>
    </row>
    <row r="50" spans="1:14" ht="26.25" customHeight="1" thickBot="1">
      <c r="A50" s="278" t="s">
        <v>215</v>
      </c>
      <c r="B50" s="279"/>
      <c r="C50" s="92"/>
      <c r="D50" s="96" t="s">
        <v>348</v>
      </c>
      <c r="E50" s="96"/>
      <c r="F50" s="98"/>
      <c r="G50" s="96" t="s">
        <v>349</v>
      </c>
      <c r="H50" s="96"/>
      <c r="I50" s="98"/>
      <c r="J50" s="96" t="s">
        <v>350</v>
      </c>
      <c r="K50" s="97"/>
      <c r="L50" s="96"/>
      <c r="M50" s="96" t="s">
        <v>351</v>
      </c>
      <c r="N50" s="94"/>
    </row>
    <row r="51" spans="1:14" ht="26.25" customHeight="1" thickBot="1">
      <c r="A51" s="99" t="s">
        <v>220</v>
      </c>
      <c r="B51" s="100">
        <v>1</v>
      </c>
      <c r="C51" s="92"/>
      <c r="D51" s="96" t="s">
        <v>352</v>
      </c>
      <c r="E51" s="95">
        <v>2</v>
      </c>
      <c r="F51" s="92"/>
      <c r="G51" s="96" t="s">
        <v>353</v>
      </c>
      <c r="H51" s="104">
        <v>1</v>
      </c>
      <c r="I51" s="92"/>
      <c r="J51" s="96" t="s">
        <v>354</v>
      </c>
      <c r="K51" s="104">
        <v>2</v>
      </c>
      <c r="L51" s="93"/>
      <c r="M51" s="96" t="s">
        <v>355</v>
      </c>
      <c r="N51" s="104">
        <v>1</v>
      </c>
    </row>
    <row r="52" spans="1:14" ht="26.25" customHeight="1" thickBot="1">
      <c r="A52" s="103"/>
      <c r="B52" s="90">
        <v>2</v>
      </c>
      <c r="C52" s="92"/>
      <c r="D52" s="96" t="s">
        <v>356</v>
      </c>
      <c r="E52" s="95">
        <v>2</v>
      </c>
      <c r="F52" s="92"/>
      <c r="G52" s="96" t="s">
        <v>357</v>
      </c>
      <c r="H52" s="104">
        <v>2</v>
      </c>
      <c r="I52" s="92"/>
      <c r="J52" s="96" t="s">
        <v>358</v>
      </c>
      <c r="K52" s="104">
        <v>2</v>
      </c>
      <c r="L52" s="93"/>
      <c r="M52" s="96" t="s">
        <v>359</v>
      </c>
      <c r="N52" s="104">
        <v>2</v>
      </c>
    </row>
    <row r="53" spans="1:14" ht="26.25" customHeight="1" thickBot="1">
      <c r="A53" s="103"/>
      <c r="B53" s="90">
        <v>3</v>
      </c>
      <c r="C53" s="103"/>
      <c r="D53" s="105" t="s">
        <v>360</v>
      </c>
      <c r="E53" s="90">
        <v>2</v>
      </c>
      <c r="F53" s="103"/>
      <c r="G53" s="105" t="s">
        <v>361</v>
      </c>
      <c r="H53" s="106">
        <v>1</v>
      </c>
      <c r="I53" s="103"/>
      <c r="J53" s="105" t="s">
        <v>362</v>
      </c>
      <c r="K53" s="106">
        <v>1</v>
      </c>
      <c r="L53" s="113"/>
      <c r="M53" s="105" t="s">
        <v>363</v>
      </c>
      <c r="N53" s="106">
        <v>2</v>
      </c>
    </row>
    <row r="54" spans="1:14" ht="26.25" customHeight="1" thickBot="1">
      <c r="A54" s="103"/>
      <c r="B54" s="90">
        <v>4</v>
      </c>
      <c r="C54" s="92"/>
      <c r="D54" s="96" t="s">
        <v>364</v>
      </c>
      <c r="E54" s="95">
        <v>2</v>
      </c>
      <c r="F54" s="92"/>
      <c r="G54" s="96" t="s">
        <v>365</v>
      </c>
      <c r="H54" s="104">
        <v>1</v>
      </c>
      <c r="I54" s="92"/>
      <c r="J54" s="96" t="s">
        <v>366</v>
      </c>
      <c r="K54" s="104">
        <v>2</v>
      </c>
      <c r="L54" s="93"/>
      <c r="M54" s="96" t="s">
        <v>367</v>
      </c>
      <c r="N54" s="104">
        <v>2</v>
      </c>
    </row>
    <row r="55" spans="1:14" ht="26.25" customHeight="1" thickBot="1">
      <c r="A55" s="103"/>
      <c r="B55" s="90">
        <v>5</v>
      </c>
      <c r="C55" s="103"/>
      <c r="D55" s="105" t="s">
        <v>368</v>
      </c>
      <c r="E55" s="90">
        <v>2</v>
      </c>
      <c r="F55" s="103"/>
      <c r="G55" s="105" t="s">
        <v>369</v>
      </c>
      <c r="H55" s="106">
        <v>1</v>
      </c>
      <c r="I55" s="103"/>
      <c r="J55" s="105" t="s">
        <v>370</v>
      </c>
      <c r="K55" s="106">
        <v>1</v>
      </c>
      <c r="L55" s="113"/>
      <c r="M55" s="105" t="s">
        <v>371</v>
      </c>
      <c r="N55" s="106">
        <v>2</v>
      </c>
    </row>
    <row r="56" spans="1:14" ht="26.25" customHeight="1" thickBot="1">
      <c r="A56" s="103"/>
      <c r="B56" s="90">
        <v>6</v>
      </c>
      <c r="C56" s="92"/>
      <c r="D56" s="96" t="s">
        <v>372</v>
      </c>
      <c r="E56" s="95">
        <v>2</v>
      </c>
      <c r="F56" s="92"/>
      <c r="G56" s="96" t="s">
        <v>373</v>
      </c>
      <c r="H56" s="104">
        <v>2</v>
      </c>
      <c r="I56" s="92"/>
      <c r="J56" s="96" t="s">
        <v>374</v>
      </c>
      <c r="K56" s="104">
        <v>1</v>
      </c>
      <c r="L56" s="93"/>
      <c r="M56" s="96" t="s">
        <v>375</v>
      </c>
      <c r="N56" s="104">
        <v>2</v>
      </c>
    </row>
    <row r="57" spans="1:14" ht="26.25" customHeight="1" thickBot="1">
      <c r="A57" s="103"/>
      <c r="B57" s="90">
        <v>7</v>
      </c>
      <c r="C57" s="103"/>
      <c r="D57" s="105" t="s">
        <v>376</v>
      </c>
      <c r="E57" s="90">
        <v>2</v>
      </c>
      <c r="F57" s="103"/>
      <c r="G57" s="105" t="s">
        <v>377</v>
      </c>
      <c r="H57" s="106">
        <v>1</v>
      </c>
      <c r="I57" s="103"/>
      <c r="J57" s="105" t="s">
        <v>378</v>
      </c>
      <c r="K57" s="106">
        <v>2</v>
      </c>
      <c r="L57" s="113"/>
      <c r="M57" s="105" t="s">
        <v>379</v>
      </c>
      <c r="N57" s="106">
        <v>2</v>
      </c>
    </row>
    <row r="58" spans="1:14" ht="26.25" customHeight="1" thickBot="1">
      <c r="A58" s="103"/>
      <c r="B58" s="90">
        <v>8</v>
      </c>
      <c r="C58" s="92"/>
      <c r="D58" s="96" t="s">
        <v>380</v>
      </c>
      <c r="E58" s="95">
        <v>1</v>
      </c>
      <c r="F58" s="92"/>
      <c r="G58" s="96" t="s">
        <v>381</v>
      </c>
      <c r="H58" s="104">
        <v>1</v>
      </c>
      <c r="I58" s="92"/>
      <c r="J58" s="96" t="s">
        <v>382</v>
      </c>
      <c r="K58" s="104">
        <v>2</v>
      </c>
      <c r="L58" s="93"/>
      <c r="M58" s="96" t="s">
        <v>383</v>
      </c>
      <c r="N58" s="104">
        <v>1</v>
      </c>
    </row>
    <row r="59" spans="1:14" ht="26.25" customHeight="1" thickBot="1">
      <c r="A59" s="107"/>
      <c r="B59" s="108">
        <v>9</v>
      </c>
      <c r="C59" s="107"/>
      <c r="D59" s="109" t="s">
        <v>384</v>
      </c>
      <c r="E59" s="108">
        <v>2</v>
      </c>
      <c r="F59" s="107"/>
      <c r="G59" s="109" t="s">
        <v>385</v>
      </c>
      <c r="H59" s="110">
        <v>2</v>
      </c>
      <c r="I59" s="107"/>
      <c r="J59" s="109" t="s">
        <v>386</v>
      </c>
      <c r="K59" s="110">
        <v>2</v>
      </c>
      <c r="L59" s="114"/>
      <c r="M59" s="109"/>
      <c r="N59" s="110"/>
    </row>
    <row r="60" spans="1:14" ht="26.25" customHeight="1">
      <c r="A60" s="113"/>
      <c r="B60" s="90"/>
      <c r="C60" s="113"/>
      <c r="D60" s="105"/>
      <c r="E60" s="90"/>
      <c r="F60" s="113"/>
      <c r="G60" s="105"/>
      <c r="H60" s="90"/>
      <c r="I60" s="113"/>
      <c r="J60" s="105"/>
      <c r="K60" s="90"/>
      <c r="L60" s="113"/>
      <c r="M60" s="105"/>
      <c r="N60" s="90"/>
    </row>
  </sheetData>
  <mergeCells count="16">
    <mergeCell ref="A18:B18"/>
    <mergeCell ref="A2:B2"/>
    <mergeCell ref="A3:B3"/>
    <mergeCell ref="A4:B4"/>
    <mergeCell ref="A5:B5"/>
    <mergeCell ref="A17:B17"/>
    <mergeCell ref="A47:B47"/>
    <mergeCell ref="A48:B48"/>
    <mergeCell ref="A49:B49"/>
    <mergeCell ref="A50:B50"/>
    <mergeCell ref="A19:B19"/>
    <mergeCell ref="A20:B20"/>
    <mergeCell ref="A32:B32"/>
    <mergeCell ref="A33:B33"/>
    <mergeCell ref="A34:B34"/>
    <mergeCell ref="A35:B3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fitToWidth="0" fitToHeight="2" orientation="portrait" r:id="rId1"/>
  <headerFooter alignWithMargins="0"/>
  <rowBreaks count="1" manualBreakCount="1">
    <brk id="30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B1" sqref="B1"/>
    </sheetView>
  </sheetViews>
  <sheetFormatPr defaultColWidth="8.875" defaultRowHeight="13.5"/>
  <cols>
    <col min="1" max="1" width="3.625" style="117" customWidth="1"/>
    <col min="2" max="2" width="10.625" style="117" customWidth="1"/>
    <col min="3" max="3" width="12.625" style="117" customWidth="1"/>
    <col min="4" max="12" width="13.625" style="117" customWidth="1"/>
    <col min="13" max="256" width="8.875" style="117"/>
    <col min="257" max="257" width="3.625" style="117" customWidth="1"/>
    <col min="258" max="258" width="8.875" style="117"/>
    <col min="259" max="268" width="10.625" style="117" customWidth="1"/>
    <col min="269" max="512" width="8.875" style="117"/>
    <col min="513" max="513" width="3.625" style="117" customWidth="1"/>
    <col min="514" max="514" width="8.875" style="117"/>
    <col min="515" max="524" width="10.625" style="117" customWidth="1"/>
    <col min="525" max="768" width="8.875" style="117"/>
    <col min="769" max="769" width="3.625" style="117" customWidth="1"/>
    <col min="770" max="770" width="8.875" style="117"/>
    <col min="771" max="780" width="10.625" style="117" customWidth="1"/>
    <col min="781" max="1024" width="8.875" style="117"/>
    <col min="1025" max="1025" width="3.625" style="117" customWidth="1"/>
    <col min="1026" max="1026" width="8.875" style="117"/>
    <col min="1027" max="1036" width="10.625" style="117" customWidth="1"/>
    <col min="1037" max="1280" width="8.875" style="117"/>
    <col min="1281" max="1281" width="3.625" style="117" customWidth="1"/>
    <col min="1282" max="1282" width="8.875" style="117"/>
    <col min="1283" max="1292" width="10.625" style="117" customWidth="1"/>
    <col min="1293" max="1536" width="8.875" style="117"/>
    <col min="1537" max="1537" width="3.625" style="117" customWidth="1"/>
    <col min="1538" max="1538" width="8.875" style="117"/>
    <col min="1539" max="1548" width="10.625" style="117" customWidth="1"/>
    <col min="1549" max="1792" width="8.875" style="117"/>
    <col min="1793" max="1793" width="3.625" style="117" customWidth="1"/>
    <col min="1794" max="1794" width="8.875" style="117"/>
    <col min="1795" max="1804" width="10.625" style="117" customWidth="1"/>
    <col min="1805" max="2048" width="8.875" style="117"/>
    <col min="2049" max="2049" width="3.625" style="117" customWidth="1"/>
    <col min="2050" max="2050" width="8.875" style="117"/>
    <col min="2051" max="2060" width="10.625" style="117" customWidth="1"/>
    <col min="2061" max="2304" width="8.875" style="117"/>
    <col min="2305" max="2305" width="3.625" style="117" customWidth="1"/>
    <col min="2306" max="2306" width="8.875" style="117"/>
    <col min="2307" max="2316" width="10.625" style="117" customWidth="1"/>
    <col min="2317" max="2560" width="8.875" style="117"/>
    <col min="2561" max="2561" width="3.625" style="117" customWidth="1"/>
    <col min="2562" max="2562" width="8.875" style="117"/>
    <col min="2563" max="2572" width="10.625" style="117" customWidth="1"/>
    <col min="2573" max="2816" width="8.875" style="117"/>
    <col min="2817" max="2817" width="3.625" style="117" customWidth="1"/>
    <col min="2818" max="2818" width="8.875" style="117"/>
    <col min="2819" max="2828" width="10.625" style="117" customWidth="1"/>
    <col min="2829" max="3072" width="8.875" style="117"/>
    <col min="3073" max="3073" width="3.625" style="117" customWidth="1"/>
    <col min="3074" max="3074" width="8.875" style="117"/>
    <col min="3075" max="3084" width="10.625" style="117" customWidth="1"/>
    <col min="3085" max="3328" width="8.875" style="117"/>
    <col min="3329" max="3329" width="3.625" style="117" customWidth="1"/>
    <col min="3330" max="3330" width="8.875" style="117"/>
    <col min="3331" max="3340" width="10.625" style="117" customWidth="1"/>
    <col min="3341" max="3584" width="8.875" style="117"/>
    <col min="3585" max="3585" width="3.625" style="117" customWidth="1"/>
    <col min="3586" max="3586" width="8.875" style="117"/>
    <col min="3587" max="3596" width="10.625" style="117" customWidth="1"/>
    <col min="3597" max="3840" width="8.875" style="117"/>
    <col min="3841" max="3841" width="3.625" style="117" customWidth="1"/>
    <col min="3842" max="3842" width="8.875" style="117"/>
    <col min="3843" max="3852" width="10.625" style="117" customWidth="1"/>
    <col min="3853" max="4096" width="8.875" style="117"/>
    <col min="4097" max="4097" width="3.625" style="117" customWidth="1"/>
    <col min="4098" max="4098" width="8.875" style="117"/>
    <col min="4099" max="4108" width="10.625" style="117" customWidth="1"/>
    <col min="4109" max="4352" width="8.875" style="117"/>
    <col min="4353" max="4353" width="3.625" style="117" customWidth="1"/>
    <col min="4354" max="4354" width="8.875" style="117"/>
    <col min="4355" max="4364" width="10.625" style="117" customWidth="1"/>
    <col min="4365" max="4608" width="8.875" style="117"/>
    <col min="4609" max="4609" width="3.625" style="117" customWidth="1"/>
    <col min="4610" max="4610" width="8.875" style="117"/>
    <col min="4611" max="4620" width="10.625" style="117" customWidth="1"/>
    <col min="4621" max="4864" width="8.875" style="117"/>
    <col min="4865" max="4865" width="3.625" style="117" customWidth="1"/>
    <col min="4866" max="4866" width="8.875" style="117"/>
    <col min="4867" max="4876" width="10.625" style="117" customWidth="1"/>
    <col min="4877" max="5120" width="8.875" style="117"/>
    <col min="5121" max="5121" width="3.625" style="117" customWidth="1"/>
    <col min="5122" max="5122" width="8.875" style="117"/>
    <col min="5123" max="5132" width="10.625" style="117" customWidth="1"/>
    <col min="5133" max="5376" width="8.875" style="117"/>
    <col min="5377" max="5377" width="3.625" style="117" customWidth="1"/>
    <col min="5378" max="5378" width="8.875" style="117"/>
    <col min="5379" max="5388" width="10.625" style="117" customWidth="1"/>
    <col min="5389" max="5632" width="8.875" style="117"/>
    <col min="5633" max="5633" width="3.625" style="117" customWidth="1"/>
    <col min="5634" max="5634" width="8.875" style="117"/>
    <col min="5635" max="5644" width="10.625" style="117" customWidth="1"/>
    <col min="5645" max="5888" width="8.875" style="117"/>
    <col min="5889" max="5889" width="3.625" style="117" customWidth="1"/>
    <col min="5890" max="5890" width="8.875" style="117"/>
    <col min="5891" max="5900" width="10.625" style="117" customWidth="1"/>
    <col min="5901" max="6144" width="8.875" style="117"/>
    <col min="6145" max="6145" width="3.625" style="117" customWidth="1"/>
    <col min="6146" max="6146" width="8.875" style="117"/>
    <col min="6147" max="6156" width="10.625" style="117" customWidth="1"/>
    <col min="6157" max="6400" width="8.875" style="117"/>
    <col min="6401" max="6401" width="3.625" style="117" customWidth="1"/>
    <col min="6402" max="6402" width="8.875" style="117"/>
    <col min="6403" max="6412" width="10.625" style="117" customWidth="1"/>
    <col min="6413" max="6656" width="8.875" style="117"/>
    <col min="6657" max="6657" width="3.625" style="117" customWidth="1"/>
    <col min="6658" max="6658" width="8.875" style="117"/>
    <col min="6659" max="6668" width="10.625" style="117" customWidth="1"/>
    <col min="6669" max="6912" width="8.875" style="117"/>
    <col min="6913" max="6913" width="3.625" style="117" customWidth="1"/>
    <col min="6914" max="6914" width="8.875" style="117"/>
    <col min="6915" max="6924" width="10.625" style="117" customWidth="1"/>
    <col min="6925" max="7168" width="8.875" style="117"/>
    <col min="7169" max="7169" width="3.625" style="117" customWidth="1"/>
    <col min="7170" max="7170" width="8.875" style="117"/>
    <col min="7171" max="7180" width="10.625" style="117" customWidth="1"/>
    <col min="7181" max="7424" width="8.875" style="117"/>
    <col min="7425" max="7425" width="3.625" style="117" customWidth="1"/>
    <col min="7426" max="7426" width="8.875" style="117"/>
    <col min="7427" max="7436" width="10.625" style="117" customWidth="1"/>
    <col min="7437" max="7680" width="8.875" style="117"/>
    <col min="7681" max="7681" width="3.625" style="117" customWidth="1"/>
    <col min="7682" max="7682" width="8.875" style="117"/>
    <col min="7683" max="7692" width="10.625" style="117" customWidth="1"/>
    <col min="7693" max="7936" width="8.875" style="117"/>
    <col min="7937" max="7937" width="3.625" style="117" customWidth="1"/>
    <col min="7938" max="7938" width="8.875" style="117"/>
    <col min="7939" max="7948" width="10.625" style="117" customWidth="1"/>
    <col min="7949" max="8192" width="8.875" style="117"/>
    <col min="8193" max="8193" width="3.625" style="117" customWidth="1"/>
    <col min="8194" max="8194" width="8.875" style="117"/>
    <col min="8195" max="8204" width="10.625" style="117" customWidth="1"/>
    <col min="8205" max="8448" width="8.875" style="117"/>
    <col min="8449" max="8449" width="3.625" style="117" customWidth="1"/>
    <col min="8450" max="8450" width="8.875" style="117"/>
    <col min="8451" max="8460" width="10.625" style="117" customWidth="1"/>
    <col min="8461" max="8704" width="8.875" style="117"/>
    <col min="8705" max="8705" width="3.625" style="117" customWidth="1"/>
    <col min="8706" max="8706" width="8.875" style="117"/>
    <col min="8707" max="8716" width="10.625" style="117" customWidth="1"/>
    <col min="8717" max="8960" width="8.875" style="117"/>
    <col min="8961" max="8961" width="3.625" style="117" customWidth="1"/>
    <col min="8962" max="8962" width="8.875" style="117"/>
    <col min="8963" max="8972" width="10.625" style="117" customWidth="1"/>
    <col min="8973" max="9216" width="8.875" style="117"/>
    <col min="9217" max="9217" width="3.625" style="117" customWidth="1"/>
    <col min="9218" max="9218" width="8.875" style="117"/>
    <col min="9219" max="9228" width="10.625" style="117" customWidth="1"/>
    <col min="9229" max="9472" width="8.875" style="117"/>
    <col min="9473" max="9473" width="3.625" style="117" customWidth="1"/>
    <col min="9474" max="9474" width="8.875" style="117"/>
    <col min="9475" max="9484" width="10.625" style="117" customWidth="1"/>
    <col min="9485" max="9728" width="8.875" style="117"/>
    <col min="9729" max="9729" width="3.625" style="117" customWidth="1"/>
    <col min="9730" max="9730" width="8.875" style="117"/>
    <col min="9731" max="9740" width="10.625" style="117" customWidth="1"/>
    <col min="9741" max="9984" width="8.875" style="117"/>
    <col min="9985" max="9985" width="3.625" style="117" customWidth="1"/>
    <col min="9986" max="9986" width="8.875" style="117"/>
    <col min="9987" max="9996" width="10.625" style="117" customWidth="1"/>
    <col min="9997" max="10240" width="8.875" style="117"/>
    <col min="10241" max="10241" width="3.625" style="117" customWidth="1"/>
    <col min="10242" max="10242" width="8.875" style="117"/>
    <col min="10243" max="10252" width="10.625" style="117" customWidth="1"/>
    <col min="10253" max="10496" width="8.875" style="117"/>
    <col min="10497" max="10497" width="3.625" style="117" customWidth="1"/>
    <col min="10498" max="10498" width="8.875" style="117"/>
    <col min="10499" max="10508" width="10.625" style="117" customWidth="1"/>
    <col min="10509" max="10752" width="8.875" style="117"/>
    <col min="10753" max="10753" width="3.625" style="117" customWidth="1"/>
    <col min="10754" max="10754" width="8.875" style="117"/>
    <col min="10755" max="10764" width="10.625" style="117" customWidth="1"/>
    <col min="10765" max="11008" width="8.875" style="117"/>
    <col min="11009" max="11009" width="3.625" style="117" customWidth="1"/>
    <col min="11010" max="11010" width="8.875" style="117"/>
    <col min="11011" max="11020" width="10.625" style="117" customWidth="1"/>
    <col min="11021" max="11264" width="8.875" style="117"/>
    <col min="11265" max="11265" width="3.625" style="117" customWidth="1"/>
    <col min="11266" max="11266" width="8.875" style="117"/>
    <col min="11267" max="11276" width="10.625" style="117" customWidth="1"/>
    <col min="11277" max="11520" width="8.875" style="117"/>
    <col min="11521" max="11521" width="3.625" style="117" customWidth="1"/>
    <col min="11522" max="11522" width="8.875" style="117"/>
    <col min="11523" max="11532" width="10.625" style="117" customWidth="1"/>
    <col min="11533" max="11776" width="8.875" style="117"/>
    <col min="11777" max="11777" width="3.625" style="117" customWidth="1"/>
    <col min="11778" max="11778" width="8.875" style="117"/>
    <col min="11779" max="11788" width="10.625" style="117" customWidth="1"/>
    <col min="11789" max="12032" width="8.875" style="117"/>
    <col min="12033" max="12033" width="3.625" style="117" customWidth="1"/>
    <col min="12034" max="12034" width="8.875" style="117"/>
    <col min="12035" max="12044" width="10.625" style="117" customWidth="1"/>
    <col min="12045" max="12288" width="8.875" style="117"/>
    <col min="12289" max="12289" width="3.625" style="117" customWidth="1"/>
    <col min="12290" max="12290" width="8.875" style="117"/>
    <col min="12291" max="12300" width="10.625" style="117" customWidth="1"/>
    <col min="12301" max="12544" width="8.875" style="117"/>
    <col min="12545" max="12545" width="3.625" style="117" customWidth="1"/>
    <col min="12546" max="12546" width="8.875" style="117"/>
    <col min="12547" max="12556" width="10.625" style="117" customWidth="1"/>
    <col min="12557" max="12800" width="8.875" style="117"/>
    <col min="12801" max="12801" width="3.625" style="117" customWidth="1"/>
    <col min="12802" max="12802" width="8.875" style="117"/>
    <col min="12803" max="12812" width="10.625" style="117" customWidth="1"/>
    <col min="12813" max="13056" width="8.875" style="117"/>
    <col min="13057" max="13057" width="3.625" style="117" customWidth="1"/>
    <col min="13058" max="13058" width="8.875" style="117"/>
    <col min="13059" max="13068" width="10.625" style="117" customWidth="1"/>
    <col min="13069" max="13312" width="8.875" style="117"/>
    <col min="13313" max="13313" width="3.625" style="117" customWidth="1"/>
    <col min="13314" max="13314" width="8.875" style="117"/>
    <col min="13315" max="13324" width="10.625" style="117" customWidth="1"/>
    <col min="13325" max="13568" width="8.875" style="117"/>
    <col min="13569" max="13569" width="3.625" style="117" customWidth="1"/>
    <col min="13570" max="13570" width="8.875" style="117"/>
    <col min="13571" max="13580" width="10.625" style="117" customWidth="1"/>
    <col min="13581" max="13824" width="8.875" style="117"/>
    <col min="13825" max="13825" width="3.625" style="117" customWidth="1"/>
    <col min="13826" max="13826" width="8.875" style="117"/>
    <col min="13827" max="13836" width="10.625" style="117" customWidth="1"/>
    <col min="13837" max="14080" width="8.875" style="117"/>
    <col min="14081" max="14081" width="3.625" style="117" customWidth="1"/>
    <col min="14082" max="14082" width="8.875" style="117"/>
    <col min="14083" max="14092" width="10.625" style="117" customWidth="1"/>
    <col min="14093" max="14336" width="8.875" style="117"/>
    <col min="14337" max="14337" width="3.625" style="117" customWidth="1"/>
    <col min="14338" max="14338" width="8.875" style="117"/>
    <col min="14339" max="14348" width="10.625" style="117" customWidth="1"/>
    <col min="14349" max="14592" width="8.875" style="117"/>
    <col min="14593" max="14593" width="3.625" style="117" customWidth="1"/>
    <col min="14594" max="14594" width="8.875" style="117"/>
    <col min="14595" max="14604" width="10.625" style="117" customWidth="1"/>
    <col min="14605" max="14848" width="8.875" style="117"/>
    <col min="14849" max="14849" width="3.625" style="117" customWidth="1"/>
    <col min="14850" max="14850" width="8.875" style="117"/>
    <col min="14851" max="14860" width="10.625" style="117" customWidth="1"/>
    <col min="14861" max="15104" width="8.875" style="117"/>
    <col min="15105" max="15105" width="3.625" style="117" customWidth="1"/>
    <col min="15106" max="15106" width="8.875" style="117"/>
    <col min="15107" max="15116" width="10.625" style="117" customWidth="1"/>
    <col min="15117" max="15360" width="8.875" style="117"/>
    <col min="15361" max="15361" width="3.625" style="117" customWidth="1"/>
    <col min="15362" max="15362" width="8.875" style="117"/>
    <col min="15363" max="15372" width="10.625" style="117" customWidth="1"/>
    <col min="15373" max="15616" width="8.875" style="117"/>
    <col min="15617" max="15617" width="3.625" style="117" customWidth="1"/>
    <col min="15618" max="15618" width="8.875" style="117"/>
    <col min="15619" max="15628" width="10.625" style="117" customWidth="1"/>
    <col min="15629" max="15872" width="8.875" style="117"/>
    <col min="15873" max="15873" width="3.625" style="117" customWidth="1"/>
    <col min="15874" max="15874" width="8.875" style="117"/>
    <col min="15875" max="15884" width="10.625" style="117" customWidth="1"/>
    <col min="15885" max="16128" width="8.875" style="117"/>
    <col min="16129" max="16129" width="3.625" style="117" customWidth="1"/>
    <col min="16130" max="16130" width="8.875" style="117"/>
    <col min="16131" max="16140" width="10.625" style="117" customWidth="1"/>
    <col min="16141" max="16384" width="8.875" style="117"/>
  </cols>
  <sheetData>
    <row r="1" spans="1:12">
      <c r="A1" s="118" t="s">
        <v>387</v>
      </c>
      <c r="B1" s="118"/>
      <c r="C1" s="118"/>
      <c r="D1" s="118">
        <v>1</v>
      </c>
      <c r="E1" s="118">
        <v>2</v>
      </c>
      <c r="F1" s="118">
        <v>3</v>
      </c>
      <c r="G1" s="118">
        <v>4</v>
      </c>
      <c r="H1" s="118">
        <v>5</v>
      </c>
      <c r="I1" s="118">
        <v>6</v>
      </c>
      <c r="J1" s="118">
        <v>7</v>
      </c>
      <c r="K1" s="118">
        <v>8</v>
      </c>
      <c r="L1" s="118">
        <v>9</v>
      </c>
    </row>
    <row r="2" spans="1:12">
      <c r="A2" s="118">
        <v>1</v>
      </c>
      <c r="B2" s="118" t="s">
        <v>90</v>
      </c>
      <c r="C2" s="118" t="s">
        <v>259</v>
      </c>
      <c r="D2" s="118" t="s">
        <v>403</v>
      </c>
      <c r="E2" s="118" t="s">
        <v>404</v>
      </c>
      <c r="F2" s="118" t="s">
        <v>405</v>
      </c>
      <c r="G2" s="118" t="s">
        <v>406</v>
      </c>
      <c r="H2" s="118" t="s">
        <v>407</v>
      </c>
      <c r="I2" s="118" t="s">
        <v>408</v>
      </c>
      <c r="J2" s="118" t="s">
        <v>409</v>
      </c>
      <c r="K2" s="118" t="s">
        <v>410</v>
      </c>
      <c r="L2" s="118" t="s">
        <v>411</v>
      </c>
    </row>
    <row r="3" spans="1:12">
      <c r="A3" s="118">
        <v>2</v>
      </c>
      <c r="B3" s="118" t="s">
        <v>106</v>
      </c>
      <c r="C3" s="118" t="s">
        <v>217</v>
      </c>
      <c r="D3" s="118" t="s">
        <v>412</v>
      </c>
      <c r="E3" s="118" t="s">
        <v>413</v>
      </c>
      <c r="F3" s="118" t="s">
        <v>414</v>
      </c>
      <c r="G3" s="118" t="s">
        <v>415</v>
      </c>
      <c r="H3" s="118" t="s">
        <v>416</v>
      </c>
      <c r="I3" s="118" t="s">
        <v>417</v>
      </c>
      <c r="J3" s="118" t="s">
        <v>418</v>
      </c>
      <c r="K3" s="118" t="s">
        <v>419</v>
      </c>
      <c r="L3" s="118" t="s">
        <v>420</v>
      </c>
    </row>
    <row r="4" spans="1:12">
      <c r="A4" s="118">
        <v>3</v>
      </c>
      <c r="B4" s="118" t="s">
        <v>132</v>
      </c>
      <c r="C4" s="118" t="s">
        <v>304</v>
      </c>
      <c r="D4" s="118" t="s">
        <v>421</v>
      </c>
      <c r="E4" s="118" t="s">
        <v>422</v>
      </c>
      <c r="F4" s="118" t="s">
        <v>423</v>
      </c>
      <c r="G4" s="118" t="s">
        <v>424</v>
      </c>
      <c r="H4" s="118" t="s">
        <v>425</v>
      </c>
      <c r="I4" s="118" t="s">
        <v>426</v>
      </c>
      <c r="J4" s="118" t="s">
        <v>427</v>
      </c>
      <c r="K4" s="118" t="s">
        <v>428</v>
      </c>
      <c r="L4" s="118" t="s">
        <v>429</v>
      </c>
    </row>
    <row r="5" spans="1:12">
      <c r="A5" s="118">
        <v>4</v>
      </c>
      <c r="B5" s="118" t="s">
        <v>344</v>
      </c>
      <c r="C5" s="118" t="s">
        <v>348</v>
      </c>
      <c r="D5" s="118" t="s">
        <v>430</v>
      </c>
      <c r="E5" s="118" t="s">
        <v>431</v>
      </c>
      <c r="F5" s="118" t="s">
        <v>432</v>
      </c>
      <c r="G5" s="118" t="s">
        <v>433</v>
      </c>
      <c r="H5" s="118" t="s">
        <v>434</v>
      </c>
      <c r="I5" s="118" t="s">
        <v>435</v>
      </c>
      <c r="J5" s="118" t="s">
        <v>436</v>
      </c>
      <c r="K5" s="118" t="s">
        <v>437</v>
      </c>
      <c r="L5" s="118" t="s">
        <v>438</v>
      </c>
    </row>
    <row r="6" spans="1:12">
      <c r="A6" s="118">
        <v>5</v>
      </c>
      <c r="B6" s="118" t="s">
        <v>206</v>
      </c>
      <c r="C6" s="118" t="s">
        <v>303</v>
      </c>
      <c r="D6" s="119" t="s">
        <v>439</v>
      </c>
      <c r="E6" s="119" t="s">
        <v>440</v>
      </c>
      <c r="F6" s="119" t="s">
        <v>441</v>
      </c>
      <c r="G6" s="119" t="s">
        <v>442</v>
      </c>
      <c r="H6" s="119" t="s">
        <v>443</v>
      </c>
      <c r="I6" s="119" t="s">
        <v>444</v>
      </c>
      <c r="J6" s="119" t="s">
        <v>445</v>
      </c>
      <c r="K6" s="119" t="s">
        <v>446</v>
      </c>
      <c r="L6" s="118" t="s">
        <v>447</v>
      </c>
    </row>
    <row r="7" spans="1:12">
      <c r="A7" s="118">
        <v>6</v>
      </c>
      <c r="B7" s="118" t="s">
        <v>257</v>
      </c>
      <c r="C7" s="118" t="s">
        <v>260</v>
      </c>
      <c r="D7" s="118" t="s">
        <v>448</v>
      </c>
      <c r="E7" s="118" t="s">
        <v>449</v>
      </c>
      <c r="F7" s="118" t="s">
        <v>450</v>
      </c>
      <c r="G7" s="118" t="s">
        <v>451</v>
      </c>
      <c r="H7" s="118" t="s">
        <v>452</v>
      </c>
      <c r="I7" s="118" t="s">
        <v>453</v>
      </c>
      <c r="J7" s="118" t="s">
        <v>454</v>
      </c>
      <c r="K7" s="118" t="s">
        <v>455</v>
      </c>
      <c r="L7" s="118" t="s">
        <v>456</v>
      </c>
    </row>
    <row r="8" spans="1:12">
      <c r="A8" s="118">
        <v>7</v>
      </c>
      <c r="B8" s="118" t="s">
        <v>345</v>
      </c>
      <c r="C8" s="118" t="s">
        <v>349</v>
      </c>
      <c r="D8" s="118" t="s">
        <v>457</v>
      </c>
      <c r="E8" s="118" t="s">
        <v>458</v>
      </c>
      <c r="F8" s="118" t="s">
        <v>459</v>
      </c>
      <c r="G8" s="118" t="s">
        <v>460</v>
      </c>
      <c r="H8" s="118" t="s">
        <v>461</v>
      </c>
      <c r="I8" s="118" t="s">
        <v>462</v>
      </c>
      <c r="J8" s="118" t="s">
        <v>463</v>
      </c>
      <c r="K8" s="118" t="s">
        <v>464</v>
      </c>
      <c r="L8" s="118" t="s">
        <v>465</v>
      </c>
    </row>
    <row r="9" spans="1:12">
      <c r="A9" s="118">
        <v>8</v>
      </c>
      <c r="B9" s="118" t="s">
        <v>213</v>
      </c>
      <c r="C9" s="118" t="s">
        <v>216</v>
      </c>
      <c r="D9" s="118" t="s">
        <v>466</v>
      </c>
      <c r="E9" s="118" t="s">
        <v>467</v>
      </c>
      <c r="F9" s="118" t="s">
        <v>468</v>
      </c>
      <c r="G9" s="118" t="s">
        <v>469</v>
      </c>
      <c r="H9" s="118" t="s">
        <v>474</v>
      </c>
      <c r="I9" s="118" t="s">
        <v>470</v>
      </c>
      <c r="J9" s="118" t="s">
        <v>471</v>
      </c>
      <c r="K9" s="118" t="s">
        <v>472</v>
      </c>
      <c r="L9" s="118" t="s">
        <v>473</v>
      </c>
    </row>
    <row r="10" spans="1:12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</row>
    <row r="11" spans="1:12"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</row>
    <row r="12" spans="1:12">
      <c r="A12" s="118" t="s">
        <v>388</v>
      </c>
      <c r="B12" s="118"/>
      <c r="C12" s="118"/>
      <c r="D12" s="118">
        <v>1</v>
      </c>
      <c r="E12" s="118">
        <v>2</v>
      </c>
      <c r="F12" s="118">
        <v>3</v>
      </c>
      <c r="G12" s="118">
        <v>4</v>
      </c>
      <c r="H12" s="118">
        <v>5</v>
      </c>
      <c r="I12" s="118">
        <v>6</v>
      </c>
      <c r="J12" s="118">
        <v>7</v>
      </c>
      <c r="K12" s="118">
        <v>8</v>
      </c>
      <c r="L12" s="118">
        <v>9</v>
      </c>
    </row>
    <row r="13" spans="1:12">
      <c r="A13" s="118">
        <v>1</v>
      </c>
      <c r="B13" s="118" t="s">
        <v>94</v>
      </c>
      <c r="C13" s="118" t="s">
        <v>261</v>
      </c>
      <c r="D13" s="118" t="s">
        <v>475</v>
      </c>
      <c r="E13" s="118" t="s">
        <v>476</v>
      </c>
      <c r="F13" s="118" t="s">
        <v>477</v>
      </c>
      <c r="G13" s="118" t="s">
        <v>478</v>
      </c>
      <c r="H13" s="118" t="s">
        <v>479</v>
      </c>
      <c r="I13" s="118" t="s">
        <v>480</v>
      </c>
      <c r="J13" s="118" t="s">
        <v>481</v>
      </c>
      <c r="K13" s="118" t="s">
        <v>482</v>
      </c>
      <c r="L13" s="118" t="s">
        <v>483</v>
      </c>
    </row>
    <row r="14" spans="1:12">
      <c r="A14" s="118">
        <v>2</v>
      </c>
      <c r="B14" s="118" t="s">
        <v>214</v>
      </c>
      <c r="C14" s="118" t="s">
        <v>219</v>
      </c>
      <c r="D14" s="118" t="s">
        <v>484</v>
      </c>
      <c r="E14" s="118" t="s">
        <v>485</v>
      </c>
      <c r="F14" s="118" t="s">
        <v>486</v>
      </c>
      <c r="G14" s="118" t="s">
        <v>487</v>
      </c>
      <c r="H14" s="118" t="s">
        <v>488</v>
      </c>
      <c r="I14" s="118" t="s">
        <v>489</v>
      </c>
      <c r="J14" s="118" t="s">
        <v>490</v>
      </c>
      <c r="K14" s="118" t="s">
        <v>491</v>
      </c>
      <c r="L14" s="118"/>
    </row>
    <row r="15" spans="1:12">
      <c r="A15" s="118">
        <v>3</v>
      </c>
      <c r="B15" s="118" t="s">
        <v>347</v>
      </c>
      <c r="C15" s="118" t="s">
        <v>351</v>
      </c>
      <c r="D15" s="118" t="s">
        <v>492</v>
      </c>
      <c r="E15" s="118" t="s">
        <v>493</v>
      </c>
      <c r="F15" s="118" t="s">
        <v>494</v>
      </c>
      <c r="G15" s="118" t="s">
        <v>495</v>
      </c>
      <c r="H15" s="118" t="s">
        <v>496</v>
      </c>
      <c r="I15" s="118" t="s">
        <v>497</v>
      </c>
      <c r="J15" s="118" t="s">
        <v>498</v>
      </c>
      <c r="K15" s="118" t="s">
        <v>499</v>
      </c>
      <c r="L15" s="118"/>
    </row>
    <row r="16" spans="1:12">
      <c r="A16" s="118">
        <v>4</v>
      </c>
      <c r="B16" s="118" t="s">
        <v>301</v>
      </c>
      <c r="C16" s="118" t="s">
        <v>305</v>
      </c>
      <c r="D16" s="118" t="s">
        <v>500</v>
      </c>
      <c r="E16" s="118" t="s">
        <v>501</v>
      </c>
      <c r="F16" s="118" t="s">
        <v>502</v>
      </c>
      <c r="G16" s="118" t="s">
        <v>503</v>
      </c>
      <c r="H16" s="118" t="s">
        <v>504</v>
      </c>
      <c r="I16" s="118" t="s">
        <v>505</v>
      </c>
      <c r="J16" s="118" t="s">
        <v>506</v>
      </c>
      <c r="K16" s="118" t="s">
        <v>507</v>
      </c>
      <c r="L16" s="118"/>
    </row>
    <row r="17" spans="1:12">
      <c r="A17" s="118">
        <v>5</v>
      </c>
      <c r="B17" s="118" t="s">
        <v>106</v>
      </c>
      <c r="C17" s="118" t="s">
        <v>218</v>
      </c>
      <c r="D17" s="118" t="s">
        <v>508</v>
      </c>
      <c r="E17" s="118" t="s">
        <v>509</v>
      </c>
      <c r="F17" s="118" t="s">
        <v>510</v>
      </c>
      <c r="G17" s="118" t="s">
        <v>511</v>
      </c>
      <c r="H17" s="118" t="s">
        <v>514</v>
      </c>
      <c r="I17" s="118" t="s">
        <v>512</v>
      </c>
      <c r="J17" s="118" t="s">
        <v>515</v>
      </c>
      <c r="K17" s="118" t="s">
        <v>513</v>
      </c>
      <c r="L17" s="118"/>
    </row>
    <row r="18" spans="1:12">
      <c r="A18" s="118">
        <v>6</v>
      </c>
      <c r="B18" s="118" t="s">
        <v>302</v>
      </c>
      <c r="C18" s="118" t="s">
        <v>306</v>
      </c>
      <c r="D18" s="118" t="s">
        <v>516</v>
      </c>
      <c r="E18" s="118" t="s">
        <v>517</v>
      </c>
      <c r="F18" s="118" t="s">
        <v>518</v>
      </c>
      <c r="G18" s="118" t="s">
        <v>519</v>
      </c>
      <c r="H18" s="118" t="s">
        <v>520</v>
      </c>
      <c r="I18" s="118" t="s">
        <v>521</v>
      </c>
      <c r="J18" s="118" t="s">
        <v>522</v>
      </c>
      <c r="K18" s="118" t="s">
        <v>523</v>
      </c>
      <c r="L18" s="118" t="s">
        <v>524</v>
      </c>
    </row>
    <row r="19" spans="1:12">
      <c r="A19" s="118">
        <v>7</v>
      </c>
      <c r="B19" s="118" t="s">
        <v>258</v>
      </c>
      <c r="C19" s="118" t="s">
        <v>262</v>
      </c>
      <c r="D19" s="118" t="s">
        <v>525</v>
      </c>
      <c r="E19" s="118" t="s">
        <v>526</v>
      </c>
      <c r="F19" s="118" t="s">
        <v>527</v>
      </c>
      <c r="G19" s="118" t="s">
        <v>528</v>
      </c>
      <c r="H19" s="118" t="s">
        <v>529</v>
      </c>
      <c r="I19" s="118" t="s">
        <v>530</v>
      </c>
      <c r="J19" s="118" t="s">
        <v>531</v>
      </c>
      <c r="K19" s="118" t="s">
        <v>532</v>
      </c>
      <c r="L19" s="118" t="s">
        <v>533</v>
      </c>
    </row>
    <row r="20" spans="1:12">
      <c r="A20" s="118">
        <v>8</v>
      </c>
      <c r="B20" s="118" t="s">
        <v>346</v>
      </c>
      <c r="C20" s="118" t="s">
        <v>350</v>
      </c>
      <c r="D20" s="118" t="s">
        <v>534</v>
      </c>
      <c r="E20" s="118" t="s">
        <v>535</v>
      </c>
      <c r="F20" s="118" t="s">
        <v>536</v>
      </c>
      <c r="G20" s="118" t="s">
        <v>537</v>
      </c>
      <c r="H20" s="118" t="s">
        <v>538</v>
      </c>
      <c r="I20" s="118" t="s">
        <v>539</v>
      </c>
      <c r="J20" s="118" t="s">
        <v>540</v>
      </c>
      <c r="K20" s="118" t="s">
        <v>541</v>
      </c>
      <c r="L20" s="118" t="s">
        <v>542</v>
      </c>
    </row>
  </sheetData>
  <phoneticPr fontId="1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第45回かがみ</vt:lpstr>
      <vt:lpstr>組合せ（男子）</vt:lpstr>
      <vt:lpstr>組合せ (女子)</vt:lpstr>
      <vt:lpstr>男子対戦表</vt:lpstr>
      <vt:lpstr>女子対戦表</vt:lpstr>
      <vt:lpstr>歴代出場校</vt:lpstr>
      <vt:lpstr>選手名簿</vt:lpstr>
      <vt:lpstr>選手データ</vt:lpstr>
      <vt:lpstr>女子対戦表!Print_Area</vt:lpstr>
      <vt:lpstr>選手名簿!Print_Area</vt:lpstr>
      <vt:lpstr>'組合せ (女子)'!Print_Area</vt:lpstr>
      <vt:lpstr>'組合せ（男子）'!Print_Area</vt:lpstr>
      <vt:lpstr>第45回かがみ!Print_Area</vt:lpstr>
      <vt:lpstr>男子対戦表!Print_Area</vt:lpstr>
      <vt:lpstr>歴代出場校!Print_Area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杉本 龍司</dc:creator>
  <cp:lastModifiedBy>高体連テニス部会</cp:lastModifiedBy>
  <cp:lastPrinted>2022-11-20T05:19:26Z</cp:lastPrinted>
  <dcterms:created xsi:type="dcterms:W3CDTF">2022-11-11T09:06:14Z</dcterms:created>
  <dcterms:modified xsi:type="dcterms:W3CDTF">2022-11-20T10:31:20Z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2022-11-11T09:07:43Z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cdd7e834-dd2d-4606-8acc-aaa9ddce9693</vt:lpwstr>
  </property>
  <property fmtid="{D5CDD505-2E9C-101B-9397-08002B2CF9AE}" pid="8" name="MSIP_Label_624c30c7-6183-4bbf-8f5a-0619846ff2e2_ContentBits">
    <vt:lpwstr>0</vt:lpwstr>
  </property>
</Properties>
</file>