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高体連テニス部会\Desktop\"/>
    </mc:Choice>
  </mc:AlternateContent>
  <bookViews>
    <workbookView xWindow="0" yWindow="0" windowWidth="20490" windowHeight="7770" activeTab="1"/>
  </bookViews>
  <sheets>
    <sheet name="男子団体" sheetId="1" r:id="rId1"/>
    <sheet name="男子名簿" sheetId="2" r:id="rId2"/>
    <sheet name="女子団体" sheetId="3" r:id="rId3"/>
    <sheet name="女子名簿" sheetId="4" r:id="rId4"/>
  </sheets>
  <definedNames>
    <definedName name="_xlnm._FilterDatabase" localSheetId="3" hidden="1">女子名簿!$A$2:$M$24</definedName>
    <definedName name="_xlnm._FilterDatabase" localSheetId="1" hidden="1">男子名簿!$A$2:$M$35</definedName>
    <definedName name="_xlnm.Print_Area" localSheetId="3">女子名簿!$A$1:$M$24</definedName>
    <definedName name="_xlnm.Print_Area" localSheetId="0">男子団体!$A$1:$X$52</definedName>
    <definedName name="_xlnm.Print_Area" localSheetId="1">男子名簿!$A$1:$M$35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7" i="3" l="1"/>
  <c r="Y25" i="3"/>
  <c r="Y23" i="3"/>
  <c r="Y19" i="3"/>
  <c r="Y17" i="3"/>
  <c r="Y15" i="3"/>
  <c r="Y13" i="3"/>
  <c r="Y11" i="3"/>
  <c r="Y9" i="3"/>
  <c r="Y7" i="3"/>
  <c r="X5" i="3"/>
  <c r="Y5" i="3"/>
  <c r="G27" i="3"/>
  <c r="G25" i="3"/>
  <c r="G23" i="3"/>
  <c r="G21" i="3"/>
  <c r="G19" i="3"/>
  <c r="G17" i="3"/>
  <c r="G15" i="3"/>
  <c r="G13" i="3"/>
  <c r="G7" i="3"/>
  <c r="G9" i="3"/>
  <c r="V43" i="1"/>
  <c r="V41" i="1"/>
  <c r="V37" i="1"/>
  <c r="V35" i="1"/>
  <c r="V33" i="1"/>
  <c r="V31" i="1"/>
  <c r="V27" i="1"/>
  <c r="V25" i="1"/>
  <c r="V23" i="1"/>
  <c r="V21" i="1"/>
  <c r="V17" i="1"/>
  <c r="V15" i="1"/>
  <c r="V13" i="1"/>
  <c r="V11" i="1"/>
  <c r="V7" i="1"/>
  <c r="D43" i="1"/>
  <c r="D41" i="1"/>
  <c r="D37" i="1"/>
  <c r="D35" i="1"/>
  <c r="D33" i="1"/>
  <c r="D31" i="1"/>
  <c r="D27" i="1"/>
  <c r="D25" i="1"/>
  <c r="D23" i="1"/>
  <c r="D21" i="1"/>
  <c r="X27" i="3"/>
  <c r="X25" i="3"/>
  <c r="X23" i="3"/>
  <c r="X19" i="3"/>
  <c r="X17" i="3"/>
  <c r="X15" i="3"/>
  <c r="X13" i="3"/>
  <c r="X11" i="3"/>
  <c r="X7" i="3"/>
  <c r="X9" i="3"/>
  <c r="F27" i="3"/>
  <c r="F25" i="3"/>
  <c r="F23" i="3"/>
  <c r="F21" i="3"/>
  <c r="F19" i="3"/>
  <c r="F17" i="3"/>
  <c r="F15" i="3"/>
  <c r="F13" i="3"/>
  <c r="F7" i="3"/>
  <c r="F9" i="3"/>
  <c r="G5" i="3"/>
  <c r="F5" i="3"/>
  <c r="U43" i="1"/>
  <c r="U41" i="1"/>
  <c r="U37" i="1"/>
  <c r="U35" i="1"/>
  <c r="U33" i="1"/>
  <c r="U31" i="1"/>
  <c r="U27" i="1"/>
  <c r="U25" i="1"/>
  <c r="U23" i="1"/>
  <c r="U21" i="1"/>
  <c r="U17" i="1"/>
  <c r="U15" i="1"/>
  <c r="U13" i="1"/>
  <c r="U11" i="1"/>
  <c r="U7" i="1"/>
  <c r="V5" i="1"/>
  <c r="U5" i="1"/>
  <c r="C43" i="1"/>
  <c r="C41" i="1"/>
  <c r="C37" i="1"/>
  <c r="C35" i="1"/>
  <c r="C33" i="1"/>
  <c r="C31" i="1"/>
  <c r="C27" i="1"/>
  <c r="C25" i="1"/>
  <c r="C23" i="1"/>
  <c r="C21" i="1"/>
  <c r="C7" i="1"/>
  <c r="D7" i="1"/>
  <c r="C9" i="1"/>
  <c r="D9" i="1"/>
  <c r="C11" i="1"/>
  <c r="D11" i="1"/>
  <c r="C13" i="1"/>
  <c r="D13" i="1"/>
  <c r="C15" i="1"/>
  <c r="D15" i="1"/>
  <c r="C17" i="1"/>
  <c r="D17" i="1"/>
  <c r="D5" i="1"/>
  <c r="C5" i="1"/>
</calcChain>
</file>

<file path=xl/sharedStrings.xml><?xml version="1.0" encoding="utf-8"?>
<sst xmlns="http://schemas.openxmlformats.org/spreadsheetml/2006/main" count="746" uniqueCount="591">
  <si>
    <t>新人戦県大会</t>
  </si>
  <si>
    <t>令和３年１０月９日(土)　長良川テニスプラザ</t>
  </si>
  <si>
    <t/>
  </si>
  <si>
    <t>地区</t>
  </si>
  <si>
    <t>学校名</t>
  </si>
  <si>
    <t>監　督</t>
  </si>
  <si>
    <t>Ｎｏ１</t>
  </si>
  <si>
    <t>Ｎｏ２</t>
  </si>
  <si>
    <t>Ｎｏ３</t>
  </si>
  <si>
    <t>Ｎｏ４</t>
  </si>
  <si>
    <t>Ｎｏ５</t>
  </si>
  <si>
    <t>Ｎｏ６</t>
  </si>
  <si>
    <t>Ｎｏ７</t>
  </si>
  <si>
    <t>Ｎｏ８</t>
  </si>
  <si>
    <t>Ｎｏ９</t>
  </si>
  <si>
    <t>西濃</t>
  </si>
  <si>
    <t>大垣西</t>
  </si>
  <si>
    <t>浅野　泰秀</t>
  </si>
  <si>
    <t>小川丈十史②</t>
  </si>
  <si>
    <t>栗本　涼汰②</t>
  </si>
  <si>
    <t>木村　謠斗①</t>
  </si>
  <si>
    <t>小林　　悠①</t>
  </si>
  <si>
    <t>野村　壮矢②</t>
  </si>
  <si>
    <t>堀田　航大②</t>
  </si>
  <si>
    <t>西脇　翔太②</t>
  </si>
  <si>
    <t>船田　悠斗②</t>
  </si>
  <si>
    <t>羽賀　祐弥②</t>
  </si>
  <si>
    <t>大垣東</t>
  </si>
  <si>
    <t>石川　翔太</t>
  </si>
  <si>
    <t>弓削　颯大②</t>
  </si>
  <si>
    <t>牧村　　凛②</t>
  </si>
  <si>
    <t>池田　周生②</t>
  </si>
  <si>
    <t>大野　亮汰②</t>
  </si>
  <si>
    <t>浜崎　由弦②</t>
  </si>
  <si>
    <t>山田　隼太郎②</t>
  </si>
  <si>
    <t>鷲見　陸②</t>
  </si>
  <si>
    <t>若園　歩峻②</t>
  </si>
  <si>
    <t>原　侑太郎②</t>
  </si>
  <si>
    <t>大垣南</t>
  </si>
  <si>
    <t>土屋　維智郎</t>
  </si>
  <si>
    <t>宮堂　亜琉②</t>
  </si>
  <si>
    <t>富田　琉斗②</t>
  </si>
  <si>
    <t>所　　朔矢②</t>
  </si>
  <si>
    <t>矢橋　　崚②</t>
  </si>
  <si>
    <t>細野　瑞人②</t>
  </si>
  <si>
    <t>衣斐　大智②</t>
  </si>
  <si>
    <t>安藤　光志①</t>
  </si>
  <si>
    <t>樋口　敬斗①</t>
  </si>
  <si>
    <t>瀬戸　彬最①</t>
  </si>
  <si>
    <t>大垣北</t>
  </si>
  <si>
    <t>早野　賢謙</t>
  </si>
  <si>
    <t>近藤　陽太①</t>
  </si>
  <si>
    <t>古田　陽暉②</t>
  </si>
  <si>
    <t>水谷　隼人②</t>
  </si>
  <si>
    <t>大西　悠斗②</t>
  </si>
  <si>
    <t>長屋　侑成①</t>
  </si>
  <si>
    <t>藤田　拓希②</t>
  </si>
  <si>
    <t>米山　航平②</t>
  </si>
  <si>
    <t>安藤　駿佑①</t>
  </si>
  <si>
    <t>大西　琢斗②</t>
  </si>
  <si>
    <t>岐阜</t>
  </si>
  <si>
    <t>加藤　健司</t>
  </si>
  <si>
    <t>丹羽　駿介①</t>
  </si>
  <si>
    <t>神田　真弥②</t>
  </si>
  <si>
    <t>廣瀨　駿②</t>
  </si>
  <si>
    <t>吉田  凌②</t>
  </si>
  <si>
    <t>遠藤　圭②</t>
  </si>
  <si>
    <t>水野　裕介②</t>
  </si>
  <si>
    <t>星名　奏佑②</t>
  </si>
  <si>
    <t>渕上　陽平②</t>
  </si>
  <si>
    <t>後藤　悠樹②</t>
  </si>
  <si>
    <t>岐阜北</t>
  </si>
  <si>
    <t>森　　有紀</t>
  </si>
  <si>
    <t>入山　太晴②</t>
  </si>
  <si>
    <t>大野耕太郎②</t>
  </si>
  <si>
    <t>塩谷　駿介②</t>
  </si>
  <si>
    <t>塩谷　颯大②</t>
  </si>
  <si>
    <t>竹村　勇人②</t>
  </si>
  <si>
    <t>杉山　拓海②</t>
  </si>
  <si>
    <t>福田　康介②</t>
  </si>
  <si>
    <t>河村　佑真①</t>
  </si>
  <si>
    <t>福井　一輝①</t>
  </si>
  <si>
    <t>加納</t>
  </si>
  <si>
    <t>川口　尚美</t>
  </si>
  <si>
    <t>木股直太郎②</t>
  </si>
  <si>
    <t>棚橋　佑弥②</t>
  </si>
  <si>
    <t>岩間　由祐①</t>
  </si>
  <si>
    <t>黒井　大司②</t>
  </si>
  <si>
    <t>オーバスト礼門②</t>
  </si>
  <si>
    <t>阿部　亘助②</t>
  </si>
  <si>
    <t>髙橋　祐介②</t>
  </si>
  <si>
    <t>淺野　光紀②</t>
  </si>
  <si>
    <t>堀田直太郎②</t>
  </si>
  <si>
    <t>岐阜総合</t>
  </si>
  <si>
    <t>栁瀬　智裕</t>
  </si>
  <si>
    <t>三羽　翔斗①</t>
  </si>
  <si>
    <t>髙橋　昴生②</t>
  </si>
  <si>
    <t>渡邊　直人②</t>
  </si>
  <si>
    <t>古澤　諒成①</t>
  </si>
  <si>
    <t>古本　脩真①</t>
  </si>
  <si>
    <t>若山　咲也①</t>
  </si>
  <si>
    <t>大橋　慶平①</t>
  </si>
  <si>
    <t>県岐阜商</t>
  </si>
  <si>
    <t>村井　独歩</t>
  </si>
  <si>
    <t>可児　優希①</t>
  </si>
  <si>
    <t>後藤　希生②</t>
  </si>
  <si>
    <t>小川　拳斗②</t>
  </si>
  <si>
    <t>座馬　　陸②</t>
  </si>
  <si>
    <t>藤井　良太①</t>
  </si>
  <si>
    <t>髙田　朋弥②</t>
  </si>
  <si>
    <t>廣瀬　　仲①</t>
  </si>
  <si>
    <t>長縄　達也①</t>
  </si>
  <si>
    <t>岐南工</t>
  </si>
  <si>
    <t>古家　幸司</t>
  </si>
  <si>
    <t>武田　幸弥①</t>
  </si>
  <si>
    <t>小川　浩太②</t>
  </si>
  <si>
    <t>古田　　蓮①</t>
  </si>
  <si>
    <t>羽場　大輝②</t>
  </si>
  <si>
    <t>清水　敦也②</t>
  </si>
  <si>
    <t>田下　智貴②</t>
  </si>
  <si>
    <t>鷲見　直人①</t>
  </si>
  <si>
    <t>林　　愛翔②</t>
  </si>
  <si>
    <t>高橋　亮人②</t>
  </si>
  <si>
    <t>岐阜城北</t>
  </si>
  <si>
    <t>小川　雄士</t>
  </si>
  <si>
    <t>佐口　拓未②</t>
  </si>
  <si>
    <t>中島　聖羅②</t>
  </si>
  <si>
    <t>森　　春貴②</t>
  </si>
  <si>
    <t>江口　　晴①</t>
  </si>
  <si>
    <t>北原　魁斗②</t>
  </si>
  <si>
    <t>岡部　圭悟②</t>
  </si>
  <si>
    <t>髙岡　優翔①</t>
  </si>
  <si>
    <t>熊野　遥翔①</t>
  </si>
  <si>
    <t>田垣　奎人①</t>
  </si>
  <si>
    <t>各務原</t>
  </si>
  <si>
    <t>安永　一貴</t>
  </si>
  <si>
    <t>辻　　祐史①</t>
  </si>
  <si>
    <t>棚橋　　翔②</t>
  </si>
  <si>
    <t>吉野　暉彦②</t>
  </si>
  <si>
    <t>足立　志透①</t>
  </si>
  <si>
    <t>志村　栞苑②</t>
  </si>
  <si>
    <t>栗田　悟琉①</t>
  </si>
  <si>
    <t>鈴木　颯真①</t>
  </si>
  <si>
    <t>各務原西</t>
  </si>
  <si>
    <t>山田　　駿</t>
  </si>
  <si>
    <t>小松　優剛①</t>
  </si>
  <si>
    <t>蒲　　叶汰②</t>
  </si>
  <si>
    <t>古田　隆翔②</t>
  </si>
  <si>
    <t>武藤　成哉②</t>
  </si>
  <si>
    <t>大野　生織②</t>
  </si>
  <si>
    <t>山田　悠斗①</t>
  </si>
  <si>
    <t>岡田　優斗②</t>
  </si>
  <si>
    <t>山田　貴大②</t>
  </si>
  <si>
    <t>今井龍之介②</t>
  </si>
  <si>
    <t>岐阜工</t>
  </si>
  <si>
    <t>柴山　剛士</t>
  </si>
  <si>
    <t>多和田愛杜①</t>
  </si>
  <si>
    <t>國枝　孔雅②</t>
  </si>
  <si>
    <t>利田　　光②</t>
  </si>
  <si>
    <t>木戸　翔天②</t>
  </si>
  <si>
    <t>廣江　昭人②</t>
  </si>
  <si>
    <t>青木　竣弥①</t>
  </si>
  <si>
    <t>山田　竜暉②</t>
  </si>
  <si>
    <t>浦岡　翔汰①</t>
  </si>
  <si>
    <t>小島　唯楓①</t>
  </si>
  <si>
    <t>市岐阜商</t>
  </si>
  <si>
    <t>榎本　修一</t>
  </si>
  <si>
    <t>明星　　輝②</t>
  </si>
  <si>
    <t>山本　優弥②</t>
  </si>
  <si>
    <t>渡辺　駿平②</t>
  </si>
  <si>
    <t>森　　飛翔②</t>
  </si>
  <si>
    <t>森　　敦希②</t>
  </si>
  <si>
    <t>松原　良介①</t>
  </si>
  <si>
    <t>原田　現光①</t>
  </si>
  <si>
    <t>境田　侑也①</t>
  </si>
  <si>
    <t>牧村　　陸①</t>
  </si>
  <si>
    <t>岐阜高専</t>
  </si>
  <si>
    <t>長　かおり</t>
  </si>
  <si>
    <t>所　　泰成①</t>
  </si>
  <si>
    <t>牛尾　颯人②</t>
  </si>
  <si>
    <t>岡本　周梧②</t>
  </si>
  <si>
    <t>尾関　文亮②</t>
  </si>
  <si>
    <t>竹中　舞志①</t>
  </si>
  <si>
    <t>大口瞭太朗①</t>
  </si>
  <si>
    <t>岩田　俐来①</t>
  </si>
  <si>
    <t>山口　拓真①</t>
  </si>
  <si>
    <t>岐阜東</t>
  </si>
  <si>
    <t>山之内大智</t>
  </si>
  <si>
    <t>小島　　琉②</t>
  </si>
  <si>
    <t>林　　仁周②</t>
  </si>
  <si>
    <t>棚橋　伶至②</t>
  </si>
  <si>
    <t>松原　周波②</t>
  </si>
  <si>
    <t>井澤　貴一①</t>
  </si>
  <si>
    <t>権田　康介②</t>
  </si>
  <si>
    <t>大戸　一生②</t>
  </si>
  <si>
    <t>中濃</t>
  </si>
  <si>
    <t>武義</t>
  </si>
  <si>
    <t>五十川竣哉</t>
  </si>
  <si>
    <t>古川　峻也②</t>
  </si>
  <si>
    <t>上村　祥喜②</t>
  </si>
  <si>
    <t>大竹　勇輝②</t>
  </si>
  <si>
    <t>松田　大和②</t>
  </si>
  <si>
    <t>福田　純惟②</t>
  </si>
  <si>
    <t>安江　孝太②</t>
  </si>
  <si>
    <t>波多野敢也②</t>
  </si>
  <si>
    <t>佐藤　未來②</t>
  </si>
  <si>
    <t>清水　海理②</t>
  </si>
  <si>
    <t>関</t>
  </si>
  <si>
    <t>長谷部敦也</t>
  </si>
  <si>
    <t>川島　健慎②</t>
  </si>
  <si>
    <t>長島　一朔①</t>
  </si>
  <si>
    <t>堀田　寛人②</t>
  </si>
  <si>
    <t>平田　瑛都②</t>
  </si>
  <si>
    <t>足立　雄哉①</t>
  </si>
  <si>
    <t>板垣　陽遥①</t>
  </si>
  <si>
    <t>松本　温司①</t>
  </si>
  <si>
    <t>川上　翔也②</t>
  </si>
  <si>
    <t>山越　梨央②</t>
  </si>
  <si>
    <t>関商工</t>
  </si>
  <si>
    <t>野田　泰宏</t>
  </si>
  <si>
    <t>赤堀　佑真②</t>
  </si>
  <si>
    <t>佐々木雅輝②</t>
  </si>
  <si>
    <t>古田　俊輔②</t>
  </si>
  <si>
    <t>山田　暖翔②</t>
  </si>
  <si>
    <t>早川　僚真①</t>
  </si>
  <si>
    <t>坪井　友哉①</t>
  </si>
  <si>
    <t>野田　蒼偉①</t>
  </si>
  <si>
    <t>安藤　健太①</t>
  </si>
  <si>
    <t>中島　快斗①</t>
  </si>
  <si>
    <t>加茂</t>
  </si>
  <si>
    <t>柴田　佳祐</t>
  </si>
  <si>
    <t>山田　心大②</t>
  </si>
  <si>
    <t>脇方　煌斗①</t>
  </si>
  <si>
    <t>吉田　光希②</t>
  </si>
  <si>
    <t>上岡　稜芽②</t>
  </si>
  <si>
    <t>酒向　陸斗②</t>
  </si>
  <si>
    <t>今井　律登②</t>
  </si>
  <si>
    <t>吉田　悠真②</t>
  </si>
  <si>
    <t>高橋　恒輝②</t>
  </si>
  <si>
    <t>藤井　奏汰②</t>
  </si>
  <si>
    <t>加茂農林</t>
  </si>
  <si>
    <t>奥村　雅也</t>
  </si>
  <si>
    <t>日下部峻希②</t>
  </si>
  <si>
    <t>井戸　大介②</t>
  </si>
  <si>
    <t>塚本　璃空②</t>
  </si>
  <si>
    <t>藤掛　優希②</t>
  </si>
  <si>
    <t>安江  海人①</t>
  </si>
  <si>
    <t>藤井　秀治①</t>
  </si>
  <si>
    <t>岡田　蒼生①</t>
  </si>
  <si>
    <t>八百津</t>
  </si>
  <si>
    <t>勝見　心</t>
  </si>
  <si>
    <t>甲斐　公輝②</t>
  </si>
  <si>
    <t>安藤　優汰②</t>
  </si>
  <si>
    <t>大野　統矢②</t>
  </si>
  <si>
    <t>佐合祐一郎②</t>
  </si>
  <si>
    <t>山之内マイケル②</t>
  </si>
  <si>
    <t>山田　陽人①</t>
  </si>
  <si>
    <t>奥井　聖也①</t>
  </si>
  <si>
    <t>東濃実</t>
  </si>
  <si>
    <t>青木　大知</t>
  </si>
  <si>
    <t>荻野　隼輔②</t>
  </si>
  <si>
    <t>前田　怜樹②</t>
  </si>
  <si>
    <t>尾関　陽斗②</t>
  </si>
  <si>
    <t>板垣　柚生②</t>
  </si>
  <si>
    <t>松山　結仁①</t>
  </si>
  <si>
    <t>土田　凌久②</t>
  </si>
  <si>
    <t>茂木　湧空②</t>
  </si>
  <si>
    <t>可児</t>
  </si>
  <si>
    <t>日比　昌</t>
  </si>
  <si>
    <t>木村　奏太②</t>
  </si>
  <si>
    <t>橋本　拓也①</t>
  </si>
  <si>
    <t>井藤　渉太②</t>
  </si>
  <si>
    <t>池野　平汰②</t>
  </si>
  <si>
    <t>塩崎　拓真②</t>
  </si>
  <si>
    <t>山本　祥太②</t>
  </si>
  <si>
    <t>芳村　留維②</t>
  </si>
  <si>
    <t>丸山　大輝②</t>
  </si>
  <si>
    <t>林　大和①</t>
  </si>
  <si>
    <t>可児工</t>
  </si>
  <si>
    <t>水野　孝二</t>
  </si>
  <si>
    <t>後藤　郷汰②</t>
  </si>
  <si>
    <t>松岡　颯志①</t>
  </si>
  <si>
    <t>長谷川　煌②</t>
  </si>
  <si>
    <t>川島　景星②</t>
  </si>
  <si>
    <t>髙木　七星②</t>
  </si>
  <si>
    <t>熊谷　栄輝②</t>
  </si>
  <si>
    <t>深川　海翔①</t>
  </si>
  <si>
    <t>小池　勝宗②</t>
  </si>
  <si>
    <t>梅田　泰佑②</t>
  </si>
  <si>
    <t>東濃</t>
  </si>
  <si>
    <t>麗澤瑞浪</t>
  </si>
  <si>
    <t>杉江　尚紀</t>
  </si>
  <si>
    <t>岩井　雄大②</t>
  </si>
  <si>
    <t>森島　哲太②</t>
  </si>
  <si>
    <t>古屋　良祐①</t>
  </si>
  <si>
    <t>菅沼　慶太②</t>
  </si>
  <si>
    <t>桃山　　晃①</t>
  </si>
  <si>
    <t>纐纈　晟留②</t>
  </si>
  <si>
    <t>竹中　　匠①</t>
  </si>
  <si>
    <t>恵那農</t>
  </si>
  <si>
    <t>堂所　　旦</t>
  </si>
  <si>
    <t>鷲見　啓太②</t>
  </si>
  <si>
    <t>黒川　陽成②</t>
  </si>
  <si>
    <t>鈴木丈一郎②</t>
  </si>
  <si>
    <t>樫原　徹志②</t>
  </si>
  <si>
    <t>小林　和也②</t>
  </si>
  <si>
    <t>松村　磨旺①</t>
  </si>
  <si>
    <t>林　　朝陽①</t>
  </si>
  <si>
    <t>田口　青空①</t>
  </si>
  <si>
    <t>多治見</t>
  </si>
  <si>
    <t>杉本　真弥</t>
  </si>
  <si>
    <t>岩井　秋蓮②</t>
  </si>
  <si>
    <t>丹羽　凌大②</t>
  </si>
  <si>
    <t>丹羽　亮輔②</t>
  </si>
  <si>
    <t>嶋内龍太郎②</t>
  </si>
  <si>
    <t>山口　結輝②</t>
  </si>
  <si>
    <t>小木曽琉星①</t>
  </si>
  <si>
    <t>山下　颯助①</t>
  </si>
  <si>
    <t>吉川　一太①</t>
  </si>
  <si>
    <t>野末　琉生①</t>
  </si>
  <si>
    <t>中津</t>
  </si>
  <si>
    <t>大野　智史</t>
  </si>
  <si>
    <t>山野井　慈②</t>
  </si>
  <si>
    <t>池戸　大貴②</t>
  </si>
  <si>
    <t>可知　寛隆②</t>
  </si>
  <si>
    <t>吉村　律輝②</t>
  </si>
  <si>
    <t>奥田　悠斗②</t>
  </si>
  <si>
    <t>林　　宏哉②</t>
  </si>
  <si>
    <t>山下　諒人②</t>
  </si>
  <si>
    <t>田村　佳正②</t>
  </si>
  <si>
    <t>可知　怜真②</t>
  </si>
  <si>
    <t>多治見北</t>
  </si>
  <si>
    <t>梨本　陽司</t>
  </si>
  <si>
    <t>桂田　雅己②</t>
  </si>
  <si>
    <t>鈴木　　頼②</t>
  </si>
  <si>
    <t>続木優太朗①</t>
  </si>
  <si>
    <t>山内　智仁②</t>
  </si>
  <si>
    <t>奥村　将英②</t>
  </si>
  <si>
    <t>佐々木一真②</t>
  </si>
  <si>
    <t>篠田　悠斗②</t>
  </si>
  <si>
    <t>中津川工</t>
  </si>
  <si>
    <t>杉本　龍司</t>
  </si>
  <si>
    <t>井上　史哉②</t>
  </si>
  <si>
    <t>西田　憲史②</t>
  </si>
  <si>
    <t>小池　悠生①</t>
  </si>
  <si>
    <t>磯村　虹太①</t>
  </si>
  <si>
    <t>林　　悠侑①</t>
  </si>
  <si>
    <t>鷲見　啓太①</t>
  </si>
  <si>
    <t>髙木　　翼①</t>
  </si>
  <si>
    <t>原　　駿太①</t>
  </si>
  <si>
    <t>古田　隼人①</t>
  </si>
  <si>
    <t>恵那</t>
  </si>
  <si>
    <t>井上雄一郎</t>
  </si>
  <si>
    <t>橋詰　直隼①</t>
  </si>
  <si>
    <t>岡田　琉聖②</t>
  </si>
  <si>
    <t>成瀬伸太郎①</t>
  </si>
  <si>
    <t>新田　元椰①</t>
  </si>
  <si>
    <t>青山　　海②</t>
  </si>
  <si>
    <t>加藤　静真①</t>
  </si>
  <si>
    <t>伊藤　洋太①</t>
  </si>
  <si>
    <t>田口　康輝②</t>
  </si>
  <si>
    <t>山内　紬生①</t>
  </si>
  <si>
    <t>出場校数</t>
  </si>
  <si>
    <t>校</t>
  </si>
  <si>
    <t>予選出場数</t>
  </si>
  <si>
    <t>地区推薦</t>
  </si>
  <si>
    <t>ブロック数</t>
  </si>
  <si>
    <t>令和３年１０月１０日（日）　長良川テニスプラザ</t>
  </si>
  <si>
    <t>生田　義美</t>
  </si>
  <si>
    <t>冨田紗有実②</t>
  </si>
  <si>
    <t>松岡　莉瑠②</t>
  </si>
  <si>
    <t>稲葉　　悠②</t>
  </si>
  <si>
    <t>久保　　凜②</t>
  </si>
  <si>
    <t>伊藤　菜乃②</t>
  </si>
  <si>
    <t>可兒友来那②</t>
  </si>
  <si>
    <t>田中　涼葉②</t>
  </si>
  <si>
    <t>安田　充藍②</t>
  </si>
  <si>
    <t>小林　未空②</t>
  </si>
  <si>
    <t>若山　定男</t>
  </si>
  <si>
    <t>橋本　京香②</t>
  </si>
  <si>
    <t>安田　実央②</t>
  </si>
  <si>
    <t>今井　七海　②</t>
  </si>
  <si>
    <t>佐々木あさひ②</t>
  </si>
  <si>
    <t>淺野　紗也香②</t>
  </si>
  <si>
    <t>七里　綾香　①</t>
  </si>
  <si>
    <t>若原　由茉②</t>
  </si>
  <si>
    <t>梅木　凜咲①</t>
  </si>
  <si>
    <t>吉川　優①</t>
  </si>
  <si>
    <t>久保田信孝</t>
  </si>
  <si>
    <t>小野木笑花②</t>
  </si>
  <si>
    <t>立木　莉子②</t>
  </si>
  <si>
    <t>佐藤さらさ②</t>
  </si>
  <si>
    <t>木村　百花②</t>
  </si>
  <si>
    <t>太宰　智海①</t>
  </si>
  <si>
    <t>岩崎　琴音②</t>
  </si>
  <si>
    <t>堀田　真央①</t>
  </si>
  <si>
    <t>大倉　知佳①</t>
  </si>
  <si>
    <t>島原　結衣①</t>
  </si>
  <si>
    <t>五十川　貢</t>
  </si>
  <si>
    <t>安藤　毬里②</t>
  </si>
  <si>
    <t>古川　心音②</t>
  </si>
  <si>
    <t>谷田　万奈②</t>
  </si>
  <si>
    <t>辻井　玲南②</t>
  </si>
  <si>
    <t>河瀬　真由②</t>
  </si>
  <si>
    <t>佐々木恵子②</t>
  </si>
  <si>
    <t>小泉　果子①</t>
  </si>
  <si>
    <t>宮下野乃子①</t>
  </si>
  <si>
    <t>田中　諭志</t>
  </si>
  <si>
    <t>深尾　初音②</t>
  </si>
  <si>
    <t>立木　結子②</t>
  </si>
  <si>
    <t>倉内　咲瑛②</t>
  </si>
  <si>
    <t>桒原　　翠②</t>
  </si>
  <si>
    <t>大橋ひなた②</t>
  </si>
  <si>
    <t>渡辺　　凜②</t>
  </si>
  <si>
    <t>井下　裕月②</t>
  </si>
  <si>
    <t>廣瀬　楓菜②</t>
  </si>
  <si>
    <t>江﨑　帆美①</t>
  </si>
  <si>
    <t>髙木　一輝</t>
  </si>
  <si>
    <t>岡田　和奏②</t>
  </si>
  <si>
    <t>横山　優莉①</t>
  </si>
  <si>
    <t>森　さくら②</t>
  </si>
  <si>
    <t>澤　ゆき乃②</t>
  </si>
  <si>
    <t>横山　凜帆①</t>
  </si>
  <si>
    <t>桒原　千紗①</t>
  </si>
  <si>
    <t>高木　麻帆①</t>
  </si>
  <si>
    <t>佐野ひかり①</t>
  </si>
  <si>
    <t>岩田　春花①</t>
  </si>
  <si>
    <t>田中　聖子</t>
  </si>
  <si>
    <t>尾崎　果林②</t>
  </si>
  <si>
    <t>古田　暖乃①</t>
  </si>
  <si>
    <t>松元　愛海②</t>
  </si>
  <si>
    <t>高橋　小蓉②</t>
  </si>
  <si>
    <t>宮田沙世子②</t>
  </si>
  <si>
    <t>井上　嬉乃②</t>
  </si>
  <si>
    <t>糸井川弥咲①</t>
  </si>
  <si>
    <t>後藤　礼音①</t>
  </si>
  <si>
    <t>市橋　昌樹</t>
  </si>
  <si>
    <t>遠藤ひかり②</t>
  </si>
  <si>
    <t>金森　若菜②</t>
  </si>
  <si>
    <t>山田　悠加②</t>
  </si>
  <si>
    <t>伊藤　莉子②</t>
  </si>
  <si>
    <t>五明　天音①</t>
  </si>
  <si>
    <t>加川　　凛①</t>
  </si>
  <si>
    <t>岡崎　　葵①</t>
  </si>
  <si>
    <t>西尾妃花梨①</t>
  </si>
  <si>
    <t>干川　莉央①</t>
  </si>
  <si>
    <t>所　　武信</t>
  </si>
  <si>
    <t>久世　一姫②</t>
  </si>
  <si>
    <t>杉山　七菜①</t>
  </si>
  <si>
    <t>大野　　鈴②</t>
  </si>
  <si>
    <t>宗宮　　遥②</t>
  </si>
  <si>
    <t>岡田　陽愛②</t>
  </si>
  <si>
    <t>福田　　蒼②</t>
  </si>
  <si>
    <t>村山　瑚都①</t>
  </si>
  <si>
    <t>今井　心音①</t>
  </si>
  <si>
    <t>華井　実咲②</t>
  </si>
  <si>
    <t>加藤　大輝</t>
  </si>
  <si>
    <t>澤田　実里②</t>
  </si>
  <si>
    <t>常冨　愛菜①</t>
  </si>
  <si>
    <t>小池　絢女②</t>
  </si>
  <si>
    <t>成瀬　結彩②</t>
  </si>
  <si>
    <t>今尾　陽奈①</t>
  </si>
  <si>
    <t>鵜飼　美友②</t>
  </si>
  <si>
    <t>岡部　芹奈①</t>
  </si>
  <si>
    <t>立岡　愛梨①</t>
  </si>
  <si>
    <t>木村　唄菜①</t>
  </si>
  <si>
    <t>足立愉有子</t>
  </si>
  <si>
    <t>清水　有奏②</t>
  </si>
  <si>
    <t>藤橋　　舞②</t>
  </si>
  <si>
    <t>中島　凜乃②</t>
  </si>
  <si>
    <t>大戸　日葵①</t>
  </si>
  <si>
    <t>勝村　紗菜①</t>
  </si>
  <si>
    <t>山中　柚希①</t>
  </si>
  <si>
    <t>松井　涼香①</t>
  </si>
  <si>
    <t>藤井　優羽①</t>
  </si>
  <si>
    <t>郡上</t>
  </si>
  <si>
    <t>大塚　志暉</t>
  </si>
  <si>
    <t>上野　愛依②</t>
  </si>
  <si>
    <t>馬場　咲帆②</t>
  </si>
  <si>
    <t>森　菜々香①</t>
  </si>
  <si>
    <t>山口　智穂①</t>
  </si>
  <si>
    <t>加藤　珊瑚①</t>
  </si>
  <si>
    <t>山口　瑞乃①</t>
  </si>
  <si>
    <t>清水　美吹①</t>
  </si>
  <si>
    <t>奥田　靖彦</t>
  </si>
  <si>
    <t>林　　香那②</t>
  </si>
  <si>
    <t>三島梨央佳②</t>
  </si>
  <si>
    <t>長村　礼菜②</t>
  </si>
  <si>
    <t>三島　黎空①</t>
  </si>
  <si>
    <t>江川　日菜①</t>
  </si>
  <si>
    <t>大西　結菜②</t>
  </si>
  <si>
    <t>児山　月渚②</t>
  </si>
  <si>
    <t>加藤　来望①</t>
  </si>
  <si>
    <t>伊藤　拓麿</t>
  </si>
  <si>
    <t>板津奈菜可①</t>
  </si>
  <si>
    <t>兼松　留梨①</t>
  </si>
  <si>
    <t>江尾　沙南②</t>
  </si>
  <si>
    <t>加野　詩織①</t>
  </si>
  <si>
    <t>竹林　瑞穂①</t>
  </si>
  <si>
    <t>青木　奈菜①</t>
  </si>
  <si>
    <t>髙島　美結①</t>
  </si>
  <si>
    <t>杉山莉央奈①</t>
  </si>
  <si>
    <t>門　有宏</t>
  </si>
  <si>
    <t>九曜　里菜②</t>
  </si>
  <si>
    <t>松岡　凜②</t>
  </si>
  <si>
    <t>藤田　葉名②</t>
  </si>
  <si>
    <t>髙橋　彩華②</t>
  </si>
  <si>
    <t>木村　紗綾②</t>
  </si>
  <si>
    <t>大竹　絢花②</t>
  </si>
  <si>
    <t>野邑　真由佳②</t>
  </si>
  <si>
    <t>藤田　真穂②</t>
  </si>
  <si>
    <t>加藤　愛梨②</t>
  </si>
  <si>
    <t>山木田雅明</t>
  </si>
  <si>
    <t>佐藤　柚凜②</t>
  </si>
  <si>
    <t>秋山　明曖①</t>
  </si>
  <si>
    <t>渡邊　夢菜②</t>
  </si>
  <si>
    <t>林　　里瑚②</t>
  </si>
  <si>
    <t>橋本　　葵②</t>
  </si>
  <si>
    <t>林　佑紀奈②</t>
  </si>
  <si>
    <t>大澤　千尋②</t>
  </si>
  <si>
    <t>小栗　陽和①</t>
  </si>
  <si>
    <t>佐橋　柚香①</t>
  </si>
  <si>
    <t>山下由香理</t>
  </si>
  <si>
    <t>吉田　真子②</t>
  </si>
  <si>
    <t>梅田　女羽②</t>
  </si>
  <si>
    <t>爲永　菜帆②</t>
  </si>
  <si>
    <t>鈴木　美奈①</t>
  </si>
  <si>
    <t>田原　百桃①</t>
  </si>
  <si>
    <t>堀﨑　　愛①</t>
  </si>
  <si>
    <t>藤川　結菜①</t>
  </si>
  <si>
    <t>川上　咲葉①</t>
  </si>
  <si>
    <t>荻曽　佑菜①</t>
  </si>
  <si>
    <t>安田　竜一</t>
  </si>
  <si>
    <t>綱崎　　萌②</t>
  </si>
  <si>
    <t>福田　　梓②</t>
  </si>
  <si>
    <t>上田　夏希①</t>
  </si>
  <si>
    <t>舘下ﾌｪﾙﾅﾝﾀﾞ②</t>
  </si>
  <si>
    <t>田口結羽加①</t>
  </si>
  <si>
    <t>二村　乃愛②</t>
  </si>
  <si>
    <t>佐藤　千晴②</t>
  </si>
  <si>
    <t>近藤南都実①</t>
  </si>
  <si>
    <t>日下部桃奈②</t>
  </si>
  <si>
    <t>川瀬　竜一</t>
  </si>
  <si>
    <t>内木　結彩②</t>
  </si>
  <si>
    <t>永田梨衣奈②</t>
  </si>
  <si>
    <t>辻　　涼花②</t>
  </si>
  <si>
    <t>河合　琴未②</t>
  </si>
  <si>
    <t>佐藤　瑠珂②</t>
  </si>
  <si>
    <t>村上　莉央②</t>
  </si>
  <si>
    <t>大野　舞咲②</t>
  </si>
  <si>
    <t>亀山小羽音①</t>
  </si>
  <si>
    <t>波多野ここな②</t>
  </si>
  <si>
    <t>水谷　浩久</t>
  </si>
  <si>
    <t>安江　　杏②</t>
  </si>
  <si>
    <t>鈴木　蒼依①</t>
  </si>
  <si>
    <t>梶田　羽乃②</t>
  </si>
  <si>
    <t>佐藤　璃歩②</t>
  </si>
  <si>
    <t>大竹　希歩②</t>
  </si>
  <si>
    <t>山田　紅葉①</t>
  </si>
  <si>
    <t>井手琉美菜①</t>
  </si>
  <si>
    <t>長谷川結乙①</t>
  </si>
  <si>
    <t>水野　そら①</t>
  </si>
  <si>
    <t>森本　展健</t>
  </si>
  <si>
    <t>山田　奈々①</t>
  </si>
  <si>
    <t>堀田　青良②</t>
  </si>
  <si>
    <t>酒井　萌依②</t>
  </si>
  <si>
    <t>安江　夏鈴②</t>
  </si>
  <si>
    <t>林　　菜那①</t>
  </si>
  <si>
    <t>浦沢さくら①</t>
  </si>
  <si>
    <t>内田　杏風①</t>
  </si>
  <si>
    <t>飯田　真透①</t>
  </si>
  <si>
    <t>森　　菜帆①</t>
  </si>
  <si>
    <t>中島　健一郎</t>
  </si>
  <si>
    <t>大宮　胡春②</t>
  </si>
  <si>
    <t>伊藤　静香②</t>
  </si>
  <si>
    <t>岡﨑　菜華①</t>
  </si>
  <si>
    <t>石橋　博美②</t>
  </si>
  <si>
    <t>鈴木　　結①</t>
  </si>
  <si>
    <t>松岡　芙美①</t>
  </si>
  <si>
    <t>伊藤　愛栞①</t>
  </si>
  <si>
    <t>池田　花凛①</t>
  </si>
  <si>
    <t>纐纈　藍那①</t>
  </si>
  <si>
    <t>ドロー番号</t>
    <rPh sb="3" eb="5">
      <t>バンゴウ</t>
    </rPh>
    <phoneticPr fontId="3"/>
  </si>
  <si>
    <t>男子団体登録選手一覧</t>
    <rPh sb="0" eb="2">
      <t>ダンシ</t>
    </rPh>
    <rPh sb="2" eb="4">
      <t>ダンタイ</t>
    </rPh>
    <rPh sb="4" eb="6">
      <t>トウロク</t>
    </rPh>
    <rPh sb="6" eb="8">
      <t>センシュ</t>
    </rPh>
    <rPh sb="8" eb="10">
      <t>イチラン</t>
    </rPh>
    <phoneticPr fontId="18"/>
  </si>
  <si>
    <t>女子団体登録選手一覧</t>
    <rPh sb="0" eb="2">
      <t>ジョシ</t>
    </rPh>
    <rPh sb="2" eb="4">
      <t>ダンタイ</t>
    </rPh>
    <rPh sb="4" eb="6">
      <t>トウロク</t>
    </rPh>
    <rPh sb="6" eb="8">
      <t>センシュ</t>
    </rPh>
    <rPh sb="8" eb="10">
      <t>イチラン</t>
    </rPh>
    <phoneticPr fontId="18"/>
  </si>
  <si>
    <t>ドロー番号</t>
    <rPh sb="3" eb="5">
      <t>バンゴウ</t>
    </rPh>
    <phoneticPr fontId="3"/>
  </si>
  <si>
    <t>ストゥーラルーク匠②</t>
    <phoneticPr fontId="3"/>
  </si>
  <si>
    <t>男子団体</t>
    <rPh sb="0" eb="2">
      <t>ダンシ</t>
    </rPh>
    <rPh sb="2" eb="4">
      <t>ダンタイ</t>
    </rPh>
    <phoneticPr fontId="3"/>
  </si>
  <si>
    <t>令和３年度　岐阜県高等学校テニス新人大会</t>
    <rPh sb="0" eb="1">
      <t>レイ</t>
    </rPh>
    <rPh sb="1" eb="2">
      <t>ワ</t>
    </rPh>
    <rPh sb="3" eb="5">
      <t>ネンド</t>
    </rPh>
    <rPh sb="6" eb="9">
      <t>ギフケン</t>
    </rPh>
    <rPh sb="9" eb="11">
      <t>コウトウ</t>
    </rPh>
    <rPh sb="11" eb="13">
      <t>ガッコウ</t>
    </rPh>
    <rPh sb="16" eb="18">
      <t>シンジン</t>
    </rPh>
    <rPh sb="18" eb="20">
      <t>タイカイ</t>
    </rPh>
    <phoneticPr fontId="3"/>
  </si>
  <si>
    <t>女子団体</t>
    <rPh sb="0" eb="2">
      <t>ジョシ</t>
    </rPh>
    <rPh sb="2" eb="4">
      <t>ダンタイ</t>
    </rPh>
    <phoneticPr fontId="3"/>
  </si>
  <si>
    <t>フィードイン・コンソレーション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</si>
</sst>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2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Arial"/>
      <family val="2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0"/>
      <name val="ＭＳ ゴシック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5" fillId="0" borderId="0">
      <alignment vertical="center"/>
    </xf>
  </cellStyleXfs>
  <cellXfs count="180">
    <xf numFmtId="0" fontId="0" fillId="0" borderId="0" xfId="0">
      <alignment vertical="center"/>
    </xf>
    <xf numFmtId="0" fontId="12" fillId="0" borderId="10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distributed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distributed" vertical="center"/>
    </xf>
    <xf numFmtId="0" fontId="12" fillId="2" borderId="21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distributed" vertical="center"/>
    </xf>
    <xf numFmtId="0" fontId="12" fillId="2" borderId="2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distributed" vertical="center"/>
    </xf>
    <xf numFmtId="49" fontId="2" fillId="0" borderId="0" xfId="1" applyNumberFormat="1" applyFont="1" applyFill="1" applyAlignment="1">
      <alignment horizontal="right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Alignment="1">
      <alignment horizontal="left" vertical="center"/>
    </xf>
    <xf numFmtId="49" fontId="9" fillId="0" borderId="1" xfId="1" applyNumberFormat="1" applyFont="1" applyFill="1" applyBorder="1" applyAlignment="1">
      <alignment horizontal="right" shrinkToFit="1"/>
    </xf>
    <xf numFmtId="49" fontId="9" fillId="0" borderId="0" xfId="1" applyNumberFormat="1" applyFont="1" applyFill="1" applyAlignment="1">
      <alignment horizontal="right" shrinkToFit="1"/>
    </xf>
    <xf numFmtId="49" fontId="9" fillId="0" borderId="0" xfId="1" applyNumberFormat="1" applyFont="1" applyFill="1" applyAlignment="1">
      <alignment horizontal="left" shrinkToFit="1"/>
    </xf>
    <xf numFmtId="49" fontId="9" fillId="0" borderId="1" xfId="1" applyNumberFormat="1" applyFont="1" applyFill="1" applyBorder="1" applyAlignment="1">
      <alignment horizontal="left" shrinkToFit="1"/>
    </xf>
    <xf numFmtId="0" fontId="10" fillId="0" borderId="0" xfId="1" applyFont="1" applyFill="1">
      <alignment vertical="center"/>
    </xf>
    <xf numFmtId="49" fontId="9" fillId="0" borderId="2" xfId="1" applyNumberFormat="1" applyFont="1" applyFill="1" applyBorder="1" applyAlignment="1">
      <alignment horizontal="right" shrinkToFit="1"/>
    </xf>
    <xf numFmtId="49" fontId="9" fillId="0" borderId="3" xfId="1" applyNumberFormat="1" applyFont="1" applyFill="1" applyBorder="1" applyAlignment="1">
      <alignment horizontal="left" shrinkToFit="1"/>
    </xf>
    <xf numFmtId="49" fontId="9" fillId="0" borderId="4" xfId="1" applyNumberFormat="1" applyFont="1" applyFill="1" applyBorder="1" applyAlignment="1">
      <alignment horizontal="right" shrinkToFit="1"/>
    </xf>
    <xf numFmtId="49" fontId="9" fillId="0" borderId="5" xfId="1" applyNumberFormat="1" applyFont="1" applyFill="1" applyBorder="1" applyAlignment="1">
      <alignment horizontal="left" shrinkToFit="1"/>
    </xf>
    <xf numFmtId="49" fontId="9" fillId="0" borderId="6" xfId="1" applyNumberFormat="1" applyFont="1" applyFill="1" applyBorder="1" applyAlignment="1">
      <alignment horizontal="left" shrinkToFit="1"/>
    </xf>
    <xf numFmtId="49" fontId="9" fillId="0" borderId="4" xfId="1" applyNumberFormat="1" applyFont="1" applyFill="1" applyBorder="1" applyAlignment="1">
      <alignment horizontal="left" shrinkToFit="1"/>
    </xf>
    <xf numFmtId="49" fontId="9" fillId="0" borderId="7" xfId="1" applyNumberFormat="1" applyFont="1" applyFill="1" applyBorder="1" applyAlignment="1">
      <alignment horizontal="left" shrinkToFit="1"/>
    </xf>
    <xf numFmtId="0" fontId="8" fillId="0" borderId="0" xfId="1" applyFont="1" applyFill="1">
      <alignment vertical="center"/>
    </xf>
    <xf numFmtId="0" fontId="7" fillId="0" borderId="0" xfId="1" applyFont="1" applyFill="1" applyAlignment="1">
      <alignment vertical="center" shrinkToFit="1"/>
    </xf>
    <xf numFmtId="0" fontId="1" fillId="0" borderId="0" xfId="1" applyFill="1" applyAlignment="1">
      <alignment vertical="center" shrinkToFit="1"/>
    </xf>
    <xf numFmtId="0" fontId="7" fillId="0" borderId="0" xfId="1" applyFont="1" applyFill="1">
      <alignment vertical="center"/>
    </xf>
    <xf numFmtId="0" fontId="1" fillId="0" borderId="0" xfId="1" applyFill="1">
      <alignment vertical="center"/>
    </xf>
    <xf numFmtId="49" fontId="9" fillId="0" borderId="5" xfId="1" applyNumberFormat="1" applyFont="1" applyFill="1" applyBorder="1" applyAlignment="1">
      <alignment horizontal="right" shrinkToFit="1"/>
    </xf>
    <xf numFmtId="49" fontId="11" fillId="0" borderId="4" xfId="1" applyNumberFormat="1" applyFont="1" applyFill="1" applyBorder="1" applyAlignment="1">
      <alignment horizontal="centerContinuous" shrinkToFit="1"/>
    </xf>
    <xf numFmtId="49" fontId="11" fillId="0" borderId="0" xfId="1" applyNumberFormat="1" applyFont="1" applyFill="1" applyAlignment="1">
      <alignment horizontal="centerContinuous" shrinkToFit="1"/>
    </xf>
    <xf numFmtId="49" fontId="11" fillId="0" borderId="5" xfId="1" applyNumberFormat="1" applyFont="1" applyFill="1" applyBorder="1" applyAlignment="1">
      <alignment horizontal="centerContinuous" shrinkToFit="1"/>
    </xf>
    <xf numFmtId="49" fontId="9" fillId="0" borderId="8" xfId="1" applyNumberFormat="1" applyFont="1" applyFill="1" applyBorder="1" applyAlignment="1">
      <alignment horizontal="left" shrinkToFit="1"/>
    </xf>
    <xf numFmtId="49" fontId="11" fillId="0" borderId="4" xfId="1" applyNumberFormat="1" applyFont="1" applyFill="1" applyBorder="1" applyAlignment="1">
      <alignment horizontal="centerContinuous" vertical="top" shrinkToFit="1"/>
    </xf>
    <xf numFmtId="49" fontId="11" fillId="0" borderId="0" xfId="1" applyNumberFormat="1" applyFont="1" applyFill="1" applyAlignment="1">
      <alignment horizontal="centerContinuous" vertical="top" shrinkToFit="1"/>
    </xf>
    <xf numFmtId="49" fontId="11" fillId="0" borderId="5" xfId="1" applyNumberFormat="1" applyFont="1" applyFill="1" applyBorder="1" applyAlignment="1">
      <alignment horizontal="centerContinuous" vertical="top" shrinkToFit="1"/>
    </xf>
    <xf numFmtId="49" fontId="9" fillId="0" borderId="2" xfId="1" applyNumberFormat="1" applyFont="1" applyFill="1" applyBorder="1" applyAlignment="1">
      <alignment horizontal="left" shrinkToFit="1"/>
    </xf>
    <xf numFmtId="49" fontId="9" fillId="0" borderId="9" xfId="1" applyNumberFormat="1" applyFont="1" applyFill="1" applyBorder="1" applyAlignment="1">
      <alignment horizontal="right" shrinkToFit="1"/>
    </xf>
    <xf numFmtId="49" fontId="9" fillId="0" borderId="4" xfId="1" applyNumberFormat="1" applyFont="1" applyFill="1" applyBorder="1" applyAlignment="1">
      <alignment horizontal="centerContinuous" vertical="top" shrinkToFit="1"/>
    </xf>
    <xf numFmtId="49" fontId="9" fillId="0" borderId="0" xfId="1" applyNumberFormat="1" applyFont="1" applyFill="1" applyAlignment="1">
      <alignment horizontal="centerContinuous" vertical="top" shrinkToFit="1"/>
    </xf>
    <xf numFmtId="49" fontId="9" fillId="0" borderId="6" xfId="1" applyNumberFormat="1" applyFont="1" applyFill="1" applyBorder="1" applyAlignment="1">
      <alignment horizontal="centerContinuous" vertical="top" shrinkToFit="1"/>
    </xf>
    <xf numFmtId="0" fontId="8" fillId="0" borderId="0" xfId="1" applyFont="1" applyFill="1" applyAlignment="1">
      <alignment horizontal="distributed" vertical="center"/>
    </xf>
    <xf numFmtId="0" fontId="10" fillId="0" borderId="0" xfId="1" applyFont="1" applyFill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right"/>
    </xf>
    <xf numFmtId="0" fontId="6" fillId="0" borderId="0" xfId="0" applyFont="1" applyFill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9" fillId="0" borderId="1" xfId="0" applyNumberFormat="1" applyFont="1" applyFill="1" applyBorder="1" applyAlignment="1">
      <alignment horizontal="right" shrinkToFit="1"/>
    </xf>
    <xf numFmtId="49" fontId="9" fillId="0" borderId="0" xfId="0" applyNumberFormat="1" applyFont="1" applyFill="1" applyAlignment="1">
      <alignment horizontal="right" shrinkToFit="1"/>
    </xf>
    <xf numFmtId="49" fontId="9" fillId="0" borderId="0" xfId="0" applyNumberFormat="1" applyFont="1" applyFill="1" applyAlignment="1">
      <alignment horizontal="left" shrinkToFit="1"/>
    </xf>
    <xf numFmtId="49" fontId="9" fillId="0" borderId="1" xfId="0" applyNumberFormat="1" applyFont="1" applyFill="1" applyBorder="1" applyAlignment="1">
      <alignment horizontal="left" shrinkToFit="1"/>
    </xf>
    <xf numFmtId="49" fontId="9" fillId="0" borderId="2" xfId="0" applyNumberFormat="1" applyFont="1" applyFill="1" applyBorder="1" applyAlignment="1">
      <alignment horizontal="right" shrinkToFit="1"/>
    </xf>
    <xf numFmtId="49" fontId="9" fillId="0" borderId="3" xfId="0" applyNumberFormat="1" applyFont="1" applyFill="1" applyBorder="1" applyAlignment="1">
      <alignment horizontal="left" shrinkToFit="1"/>
    </xf>
    <xf numFmtId="49" fontId="9" fillId="0" borderId="4" xfId="0" applyNumberFormat="1" applyFont="1" applyFill="1" applyBorder="1" applyAlignment="1">
      <alignment horizontal="right" shrinkToFit="1"/>
    </xf>
    <xf numFmtId="49" fontId="9" fillId="0" borderId="5" xfId="0" applyNumberFormat="1" applyFont="1" applyFill="1" applyBorder="1" applyAlignment="1">
      <alignment horizontal="left" shrinkToFit="1"/>
    </xf>
    <xf numFmtId="49" fontId="9" fillId="0" borderId="6" xfId="0" applyNumberFormat="1" applyFont="1" applyFill="1" applyBorder="1" applyAlignment="1">
      <alignment horizontal="left" shrinkToFit="1"/>
    </xf>
    <xf numFmtId="49" fontId="9" fillId="0" borderId="0" xfId="0" applyNumberFormat="1" applyFont="1" applyFill="1" applyBorder="1" applyAlignment="1">
      <alignment horizontal="right" shrinkToFit="1"/>
    </xf>
    <xf numFmtId="49" fontId="9" fillId="0" borderId="5" xfId="0" applyNumberFormat="1" applyFont="1" applyFill="1" applyBorder="1" applyAlignment="1">
      <alignment horizontal="right" shrinkToFit="1"/>
    </xf>
    <xf numFmtId="49" fontId="11" fillId="0" borderId="4" xfId="0" applyNumberFormat="1" applyFont="1" applyFill="1" applyBorder="1" applyAlignment="1">
      <alignment horizontal="centerContinuous" shrinkToFit="1"/>
    </xf>
    <xf numFmtId="49" fontId="11" fillId="0" borderId="0" xfId="0" applyNumberFormat="1" applyFont="1" applyFill="1" applyAlignment="1">
      <alignment horizontal="centerContinuous" shrinkToFit="1"/>
    </xf>
    <xf numFmtId="49" fontId="11" fillId="0" borderId="5" xfId="0" applyNumberFormat="1" applyFont="1" applyFill="1" applyBorder="1" applyAlignment="1">
      <alignment horizontal="centerContinuous" shrinkToFit="1"/>
    </xf>
    <xf numFmtId="49" fontId="11" fillId="0" borderId="4" xfId="0" applyNumberFormat="1" applyFont="1" applyFill="1" applyBorder="1" applyAlignment="1">
      <alignment horizontal="centerContinuous" vertical="top" shrinkToFit="1"/>
    </xf>
    <xf numFmtId="49" fontId="11" fillId="0" borderId="0" xfId="0" applyNumberFormat="1" applyFont="1" applyFill="1" applyAlignment="1">
      <alignment horizontal="centerContinuous" vertical="top" shrinkToFit="1"/>
    </xf>
    <xf numFmtId="49" fontId="11" fillId="0" borderId="5" xfId="0" applyNumberFormat="1" applyFont="1" applyFill="1" applyBorder="1" applyAlignment="1">
      <alignment horizontal="centerContinuous" vertical="top" shrinkToFit="1"/>
    </xf>
    <xf numFmtId="49" fontId="9" fillId="0" borderId="35" xfId="0" applyNumberFormat="1" applyFont="1" applyFill="1" applyBorder="1" applyAlignment="1">
      <alignment horizontal="left" shrinkToFit="1"/>
    </xf>
    <xf numFmtId="49" fontId="9" fillId="0" borderId="36" xfId="0" applyNumberFormat="1" applyFont="1" applyFill="1" applyBorder="1" applyAlignment="1">
      <alignment horizontal="right" shrinkToFit="1"/>
    </xf>
    <xf numFmtId="49" fontId="9" fillId="0" borderId="36" xfId="0" applyNumberFormat="1" applyFont="1" applyFill="1" applyBorder="1" applyAlignment="1">
      <alignment horizontal="left" shrinkToFit="1"/>
    </xf>
    <xf numFmtId="49" fontId="9" fillId="0" borderId="37" xfId="0" applyNumberFormat="1" applyFont="1" applyFill="1" applyBorder="1" applyAlignment="1">
      <alignment horizontal="right" shrinkToFit="1"/>
    </xf>
    <xf numFmtId="49" fontId="9" fillId="0" borderId="4" xfId="0" applyNumberFormat="1" applyFont="1" applyFill="1" applyBorder="1" applyAlignment="1">
      <alignment horizontal="centerContinuous" vertical="top" shrinkToFit="1"/>
    </xf>
    <xf numFmtId="49" fontId="9" fillId="0" borderId="0" xfId="0" applyNumberFormat="1" applyFont="1" applyFill="1" applyAlignment="1">
      <alignment horizontal="centerContinuous" vertical="top" shrinkToFit="1"/>
    </xf>
    <xf numFmtId="49" fontId="9" fillId="0" borderId="38" xfId="0" applyNumberFormat="1" applyFont="1" applyFill="1" applyBorder="1" applyAlignment="1">
      <alignment horizontal="centerContinuous" vertical="top" shrinkToFit="1"/>
    </xf>
    <xf numFmtId="49" fontId="9" fillId="0" borderId="4" xfId="0" applyNumberFormat="1" applyFont="1" applyFill="1" applyBorder="1" applyAlignment="1">
      <alignment horizontal="left" shrinkToFit="1"/>
    </xf>
    <xf numFmtId="49" fontId="9" fillId="0" borderId="7" xfId="0" applyNumberFormat="1" applyFont="1" applyFill="1" applyBorder="1" applyAlignment="1">
      <alignment horizontal="left" shrinkToFit="1"/>
    </xf>
    <xf numFmtId="49" fontId="9" fillId="0" borderId="0" xfId="0" applyNumberFormat="1" applyFont="1" applyFill="1" applyBorder="1" applyAlignment="1">
      <alignment horizontal="left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20" xfId="0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0" fontId="7" fillId="0" borderId="0" xfId="1" applyFont="1" applyFill="1" applyAlignment="1">
      <alignment vertical="center" shrinkToFit="1"/>
    </xf>
    <xf numFmtId="0" fontId="1" fillId="0" borderId="0" xfId="1" applyFill="1" applyAlignment="1">
      <alignment vertical="center" shrinkToFit="1"/>
    </xf>
    <xf numFmtId="0" fontId="8" fillId="0" borderId="0" xfId="1" applyFont="1" applyFill="1" applyAlignment="1">
      <alignment horizontal="distributed" vertical="center"/>
    </xf>
    <xf numFmtId="0" fontId="7" fillId="0" borderId="0" xfId="1" applyFont="1" applyFill="1">
      <alignment vertical="center"/>
    </xf>
    <xf numFmtId="0" fontId="1" fillId="0" borderId="0" xfId="1" applyFill="1">
      <alignment vertical="center"/>
    </xf>
    <xf numFmtId="0" fontId="14" fillId="0" borderId="34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8" fillId="0" borderId="0" xfId="0" applyFont="1" applyFill="1" applyAlignment="1">
      <alignment horizontal="distributed" vertical="center"/>
    </xf>
    <xf numFmtId="176" fontId="8" fillId="0" borderId="0" xfId="0" applyNumberFormat="1" applyFont="1" applyFill="1" applyAlignment="1">
      <alignment horizontal="distributed" vertical="center"/>
    </xf>
    <xf numFmtId="0" fontId="17" fillId="0" borderId="27" xfId="2" applyFont="1" applyBorder="1" applyAlignment="1">
      <alignment horizontal="center" vertical="center"/>
    </xf>
    <xf numFmtId="0" fontId="16" fillId="0" borderId="27" xfId="2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12" fillId="2" borderId="35" xfId="0" applyFont="1" applyFill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shrinkToFit="1"/>
    </xf>
    <xf numFmtId="0" fontId="12" fillId="2" borderId="48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distributed" vertical="center"/>
    </xf>
    <xf numFmtId="0" fontId="12" fillId="2" borderId="51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>
      <alignment horizontal="center" vertical="center" shrinkToFit="1"/>
    </xf>
    <xf numFmtId="0" fontId="12" fillId="2" borderId="53" xfId="0" applyFont="1" applyFill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2" fillId="2" borderId="44" xfId="0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center"/>
    </xf>
    <xf numFmtId="0" fontId="10" fillId="0" borderId="0" xfId="3" applyFont="1">
      <alignment vertical="center"/>
    </xf>
    <xf numFmtId="0" fontId="21" fillId="0" borderId="0" xfId="4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/>
    <xf numFmtId="49" fontId="9" fillId="0" borderId="0" xfId="3" applyNumberFormat="1" applyFont="1" applyAlignment="1">
      <alignment horizontal="right" shrinkToFit="1"/>
    </xf>
    <xf numFmtId="49" fontId="9" fillId="0" borderId="0" xfId="3" applyNumberFormat="1" applyFont="1" applyAlignment="1">
      <alignment horizontal="left" shrinkToFit="1"/>
    </xf>
    <xf numFmtId="0" fontId="7" fillId="0" borderId="0" xfId="3" applyFont="1">
      <alignment vertical="center"/>
    </xf>
    <xf numFmtId="0" fontId="8" fillId="0" borderId="0" xfId="3" applyFont="1" applyAlignment="1">
      <alignment horizontal="distributed" vertical="center"/>
    </xf>
    <xf numFmtId="0" fontId="10" fillId="0" borderId="0" xfId="3" applyFont="1" applyAlignment="1">
      <alignment vertical="center" shrinkToFit="1"/>
    </xf>
    <xf numFmtId="0" fontId="21" fillId="0" borderId="0" xfId="4" applyFont="1" applyAlignment="1">
      <alignment horizontal="distributed" vertical="center"/>
    </xf>
    <xf numFmtId="0" fontId="21" fillId="0" borderId="0" xfId="4" applyFont="1" applyAlignment="1">
      <alignment horizontal="center" vertical="center"/>
    </xf>
    <xf numFmtId="0" fontId="21" fillId="0" borderId="7" xfId="4" applyFont="1" applyBorder="1" applyAlignment="1"/>
    <xf numFmtId="0" fontId="21" fillId="0" borderId="38" xfId="4" applyFont="1" applyBorder="1" applyAlignment="1"/>
    <xf numFmtId="0" fontId="21" fillId="0" borderId="5" xfId="4" applyFont="1" applyBorder="1" applyAlignment="1"/>
    <xf numFmtId="0" fontId="21" fillId="0" borderId="49" xfId="4" applyFont="1" applyBorder="1" applyAlignment="1"/>
    <xf numFmtId="0" fontId="21" fillId="0" borderId="35" xfId="4" applyFont="1" applyBorder="1" applyAlignment="1"/>
    <xf numFmtId="0" fontId="21" fillId="0" borderId="3" xfId="4" applyFont="1" applyBorder="1" applyAlignment="1"/>
    <xf numFmtId="0" fontId="21" fillId="0" borderId="43" xfId="4" applyFont="1" applyBorder="1" applyAlignment="1"/>
  </cellXfs>
  <cellStyles count="5">
    <cellStyle name="標準" xfId="0" builtinId="0"/>
    <cellStyle name="標準 2" xfId="1"/>
    <cellStyle name="標準 2 2" xfId="2"/>
    <cellStyle name="標準 2 3" xfId="3"/>
    <cellStyle name="標準 3" xfId="4"/>
  </cellStyles>
  <dxfs count="30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distributed" vertical="center" textRotation="0" wrapText="0" indent="0" justifyLastLine="0" shrinkToFit="0" readingOrder="0"/>
      <border diagonalUp="0" diagonalDown="0">
        <left style="thin">
          <color rgb="FF000000"/>
        </left>
        <right style="medium">
          <color rgb="FF000000"/>
        </right>
        <top/>
        <bottom style="thin">
          <color rgb="FF000000"/>
        </bottom>
        <vertical/>
        <horizontal/>
      </border>
    </dxf>
    <dxf>
      <border outline="0">
        <right style="double">
          <color indexed="64"/>
        </right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distributed" vertical="center" textRotation="0" wrapText="0" indent="0" justifyLastLine="0" shrinkToFit="0" readingOrder="0"/>
      <border diagonalUp="0" diagonalDown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right style="double">
          <color indexed="64"/>
        </right>
        <top style="double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テーブル5" displayName="テーブル5" ref="A2:M35" totalsRowShown="0" headerRowDxfId="16" tableBorderDxfId="29">
  <autoFilter ref="A2:M35"/>
  <tableColumns count="13">
    <tableColumn id="1" name="ドロー番号" dataDxfId="0"/>
    <tableColumn id="2" name="地区" dataDxfId="28"/>
    <tableColumn id="3" name="学校名" dataDxfId="27"/>
    <tableColumn id="4" name="監　督" dataDxfId="26"/>
    <tableColumn id="5" name="Ｎｏ１" dataDxfId="25"/>
    <tableColumn id="6" name="Ｎｏ２" dataDxfId="24"/>
    <tableColumn id="7" name="Ｎｏ３" dataDxfId="23"/>
    <tableColumn id="8" name="Ｎｏ４" dataDxfId="22"/>
    <tableColumn id="9" name="Ｎｏ５" dataDxfId="21"/>
    <tableColumn id="10" name="Ｎｏ６" dataDxfId="20"/>
    <tableColumn id="11" name="Ｎｏ７" dataDxfId="19"/>
    <tableColumn id="12" name="Ｎｏ８" dataDxfId="18"/>
    <tableColumn id="13" name="Ｎｏ９" dataDxfId="17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A2:M24" totalsRowShown="0" headerRowDxfId="3" tableBorderDxfId="15">
  <autoFilter ref="A2:M24"/>
  <tableColumns count="13">
    <tableColumn id="1" name="ドロー番号" dataDxfId="2"/>
    <tableColumn id="2" name="地区" dataDxfId="1"/>
    <tableColumn id="3" name="学校名" dataDxfId="14"/>
    <tableColumn id="4" name="監　督" dataDxfId="13"/>
    <tableColumn id="5" name="Ｎｏ１" dataDxfId="12"/>
    <tableColumn id="6" name="Ｎｏ２" dataDxfId="11"/>
    <tableColumn id="7" name="Ｎｏ３" dataDxfId="10"/>
    <tableColumn id="8" name="Ｎｏ４" dataDxfId="9"/>
    <tableColumn id="9" name="Ｎｏ５" dataDxfId="8"/>
    <tableColumn id="10" name="Ｎｏ６" dataDxfId="7"/>
    <tableColumn id="11" name="Ｎｏ７" dataDxfId="6"/>
    <tableColumn id="12" name="Ｎｏ８" dataDxfId="5"/>
    <tableColumn id="13" name="Ｎｏ９" dataDxfId="4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34"/>
  <sheetViews>
    <sheetView showGridLines="0" zoomScaleNormal="100" workbookViewId="0">
      <selection activeCell="Q49" sqref="Q49"/>
    </sheetView>
  </sheetViews>
  <sheetFormatPr defaultColWidth="8.75" defaultRowHeight="13.5"/>
  <cols>
    <col min="1" max="1" width="8.625" style="48" customWidth="1"/>
    <col min="2" max="2" width="3" style="57" customWidth="1"/>
    <col min="3" max="3" width="10.625" style="74" customWidth="1"/>
    <col min="4" max="4" width="5.75" style="74" bestFit="1" customWidth="1"/>
    <col min="5" max="5" width="3" style="59" hidden="1" customWidth="1"/>
    <col min="6" max="10" width="3.375" style="45" customWidth="1"/>
    <col min="11" max="11" width="3.75" style="45" customWidth="1"/>
    <col min="12" max="12" width="3.375" style="45" hidden="1" customWidth="1"/>
    <col min="13" max="13" width="3.375" style="46" hidden="1" customWidth="1"/>
    <col min="14" max="14" width="3.75" style="46" customWidth="1"/>
    <col min="15" max="19" width="3.375" style="46" customWidth="1"/>
    <col min="20" max="20" width="3" style="59" hidden="1" customWidth="1"/>
    <col min="21" max="21" width="10.625" style="74" customWidth="1"/>
    <col min="22" max="22" width="5.75" style="74" bestFit="1" customWidth="1"/>
    <col min="23" max="23" width="3" style="75" customWidth="1"/>
    <col min="24" max="16384" width="8.75" style="48"/>
  </cols>
  <sheetData>
    <row r="1" spans="1:23" s="36" customFormat="1" ht="12" customHeight="1">
      <c r="B1" s="37" t="s">
        <v>0</v>
      </c>
      <c r="C1" s="38"/>
      <c r="D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U1" s="38"/>
      <c r="V1" s="38"/>
      <c r="W1" s="36" t="s">
        <v>1</v>
      </c>
    </row>
    <row r="2" spans="1:23" s="40" customFormat="1" ht="20.100000000000001" customHeight="1">
      <c r="B2" s="161" t="s">
        <v>588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s="41" customFormat="1" ht="24.95" customHeight="1">
      <c r="B3" s="160" t="s">
        <v>587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1:23" s="41" customFormat="1" ht="20.100000000000001" customHeight="1">
      <c r="C4" s="38"/>
      <c r="D4" s="38"/>
      <c r="F4" s="42"/>
      <c r="G4" s="42"/>
      <c r="H4" s="42"/>
      <c r="I4" s="42"/>
      <c r="J4" s="42"/>
      <c r="K4" s="42"/>
      <c r="L4" s="42"/>
      <c r="M4" s="43"/>
      <c r="N4" s="43"/>
      <c r="O4" s="43"/>
      <c r="P4" s="43"/>
      <c r="Q4" s="43"/>
      <c r="R4" s="43"/>
      <c r="S4" s="43"/>
      <c r="U4" s="38"/>
      <c r="V4" s="38"/>
    </row>
    <row r="5" spans="1:23" ht="15.6" customHeight="1">
      <c r="A5" s="121"/>
      <c r="B5" s="118">
        <v>1</v>
      </c>
      <c r="C5" s="120" t="str">
        <f>IFERROR(VLOOKUP($B5,男子名簿!$A:$D,3,FALSE),"")</f>
        <v>麗澤瑞浪</v>
      </c>
      <c r="D5" s="117" t="str">
        <f>IFERROR(VLOOKUP($B5,男子名簿!$A:$D,2,FALSE),"")</f>
        <v>東濃</v>
      </c>
      <c r="E5" s="121"/>
      <c r="F5" s="44"/>
      <c r="G5" s="44"/>
      <c r="R5" s="47"/>
      <c r="S5" s="47"/>
      <c r="T5" s="121"/>
      <c r="U5" s="120" t="str">
        <f>IFERROR(VLOOKUP($W5,男子名簿!$A:$D,3,FALSE),"")</f>
        <v>加納</v>
      </c>
      <c r="V5" s="117" t="str">
        <f>IFERROR(VLOOKUP($W5,男子名簿!$A:$D,2,FALSE),"")</f>
        <v>岐阜</v>
      </c>
      <c r="W5" s="118">
        <v>18</v>
      </c>
    </row>
    <row r="6" spans="1:23" ht="15.6" customHeight="1">
      <c r="A6" s="122"/>
      <c r="B6" s="119"/>
      <c r="C6" s="120"/>
      <c r="D6" s="117"/>
      <c r="E6" s="122"/>
      <c r="G6" s="45" t="s">
        <v>2</v>
      </c>
      <c r="H6" s="49"/>
      <c r="Q6" s="50"/>
      <c r="R6" s="46" t="s">
        <v>2</v>
      </c>
      <c r="T6" s="122"/>
      <c r="U6" s="120"/>
      <c r="V6" s="117"/>
      <c r="W6" s="118"/>
    </row>
    <row r="7" spans="1:23" ht="15.6" customHeight="1">
      <c r="A7" s="121"/>
      <c r="B7" s="118">
        <v>2</v>
      </c>
      <c r="C7" s="120" t="str">
        <f>IFERROR(VLOOKUP($B7,男子名簿!$A:$D,3,FALSE),"")</f>
        <v>市岐阜商</v>
      </c>
      <c r="D7" s="117" t="str">
        <f>IFERROR(VLOOKUP($B7,男子名簿!$A:$D,2,FALSE),"")</f>
        <v>岐阜</v>
      </c>
      <c r="E7" s="121"/>
      <c r="F7" s="44"/>
      <c r="H7" s="51"/>
      <c r="I7" s="51"/>
      <c r="P7" s="52"/>
      <c r="Q7" s="53"/>
      <c r="S7" s="47"/>
      <c r="T7" s="121"/>
      <c r="U7" s="120" t="str">
        <f>IFERROR(VLOOKUP($W7,男子名簿!$A:$D,3,FALSE),"")</f>
        <v>八百津</v>
      </c>
      <c r="V7" s="117" t="str">
        <f>IFERROR(VLOOKUP($W7,男子名簿!$A:$D,2,FALSE),"")</f>
        <v>中濃</v>
      </c>
      <c r="W7" s="118">
        <v>19</v>
      </c>
    </row>
    <row r="8" spans="1:23" ht="15.6" customHeight="1">
      <c r="A8" s="122"/>
      <c r="B8" s="119"/>
      <c r="C8" s="120"/>
      <c r="D8" s="117"/>
      <c r="E8" s="122"/>
      <c r="F8" s="45" t="s">
        <v>2</v>
      </c>
      <c r="G8" s="49"/>
      <c r="H8" s="51"/>
      <c r="I8" s="51"/>
      <c r="P8" s="52"/>
      <c r="Q8" s="54"/>
      <c r="R8" s="55"/>
      <c r="S8" s="55" t="s">
        <v>2</v>
      </c>
      <c r="T8" s="122"/>
      <c r="U8" s="120"/>
      <c r="V8" s="117"/>
      <c r="W8" s="119"/>
    </row>
    <row r="9" spans="1:23" ht="15.6" customHeight="1">
      <c r="A9" s="121"/>
      <c r="B9" s="118">
        <v>3</v>
      </c>
      <c r="C9" s="120" t="str">
        <f>IFERROR(VLOOKUP($B9,男子名簿!$A:$D,3,FALSE),"")</f>
        <v>大垣西</v>
      </c>
      <c r="D9" s="117" t="str">
        <f>IFERROR(VLOOKUP($B9,男子名簿!$A:$D,2,FALSE),"")</f>
        <v>西濃</v>
      </c>
      <c r="E9" s="121"/>
      <c r="F9" s="44"/>
      <c r="G9" s="51"/>
      <c r="H9" s="45" t="s">
        <v>2</v>
      </c>
      <c r="I9" s="49"/>
      <c r="P9" s="50"/>
      <c r="Q9" s="46" t="s">
        <v>2</v>
      </c>
      <c r="T9" s="121"/>
      <c r="U9" s="56"/>
      <c r="V9" s="56"/>
      <c r="W9" s="57"/>
    </row>
    <row r="10" spans="1:23" ht="15.6" customHeight="1">
      <c r="A10" s="122"/>
      <c r="B10" s="119"/>
      <c r="C10" s="120"/>
      <c r="D10" s="117"/>
      <c r="E10" s="122"/>
      <c r="I10" s="51"/>
      <c r="J10" s="51"/>
      <c r="O10" s="52"/>
      <c r="P10" s="53"/>
      <c r="T10" s="122"/>
      <c r="U10" s="56"/>
      <c r="V10" s="56"/>
      <c r="W10" s="58"/>
    </row>
    <row r="11" spans="1:23" ht="15.6" customHeight="1">
      <c r="A11" s="121"/>
      <c r="B11" s="118">
        <v>4</v>
      </c>
      <c r="C11" s="120" t="str">
        <f>IFERROR(VLOOKUP($B11,男子名簿!$A:$D,3,FALSE),"")</f>
        <v>中津川工</v>
      </c>
      <c r="D11" s="117" t="str">
        <f>IFERROR(VLOOKUP($B11,男子名簿!$A:$D,2,FALSE),"")</f>
        <v>東濃</v>
      </c>
      <c r="E11" s="121"/>
      <c r="F11" s="44"/>
      <c r="G11" s="44"/>
      <c r="I11" s="51"/>
      <c r="J11" s="51"/>
      <c r="O11" s="52"/>
      <c r="P11" s="52"/>
      <c r="R11" s="47"/>
      <c r="S11" s="47"/>
      <c r="T11" s="121"/>
      <c r="U11" s="120" t="str">
        <f>IFERROR(VLOOKUP($W11,男子名簿!$A:$D,3,FALSE),"")</f>
        <v>岐南工</v>
      </c>
      <c r="V11" s="117" t="str">
        <f>IFERROR(VLOOKUP($W11,男子名簿!$A:$D,2,FALSE),"")</f>
        <v>岐阜</v>
      </c>
      <c r="W11" s="118">
        <v>20</v>
      </c>
    </row>
    <row r="12" spans="1:23" ht="15.6" customHeight="1">
      <c r="A12" s="122"/>
      <c r="B12" s="119"/>
      <c r="C12" s="120"/>
      <c r="D12" s="117"/>
      <c r="E12" s="122"/>
      <c r="G12" s="45" t="s">
        <v>2</v>
      </c>
      <c r="H12" s="49"/>
      <c r="I12" s="51"/>
      <c r="J12" s="51"/>
      <c r="O12" s="52"/>
      <c r="P12" s="52"/>
      <c r="Q12" s="50"/>
      <c r="R12" s="46" t="s">
        <v>2</v>
      </c>
      <c r="T12" s="122"/>
      <c r="U12" s="120"/>
      <c r="V12" s="117"/>
      <c r="W12" s="119"/>
    </row>
    <row r="13" spans="1:23" ht="15.6" customHeight="1">
      <c r="A13" s="121"/>
      <c r="B13" s="118">
        <v>5</v>
      </c>
      <c r="C13" s="120" t="str">
        <f>IFERROR(VLOOKUP($B13,男子名簿!$A:$D,3,FALSE),"")</f>
        <v>岐阜東</v>
      </c>
      <c r="D13" s="117" t="str">
        <f>IFERROR(VLOOKUP($B13,男子名簿!$A:$D,2,FALSE),"")</f>
        <v>岐阜</v>
      </c>
      <c r="E13" s="121"/>
      <c r="F13" s="44"/>
      <c r="G13" s="44"/>
      <c r="H13" s="51"/>
      <c r="J13" s="51"/>
      <c r="O13" s="52"/>
      <c r="Q13" s="53"/>
      <c r="R13" s="47"/>
      <c r="S13" s="47"/>
      <c r="T13" s="121"/>
      <c r="U13" s="120" t="str">
        <f>IFERROR(VLOOKUP($W13,男子名簿!$A:$D,3,FALSE),"")</f>
        <v>大垣南</v>
      </c>
      <c r="V13" s="117" t="str">
        <f>IFERROR(VLOOKUP($W13,男子名簿!$A:$D,2,FALSE),"")</f>
        <v>西濃</v>
      </c>
      <c r="W13" s="118">
        <v>21</v>
      </c>
    </row>
    <row r="14" spans="1:23" ht="15.6" customHeight="1">
      <c r="A14" s="122"/>
      <c r="B14" s="119"/>
      <c r="C14" s="120"/>
      <c r="D14" s="117"/>
      <c r="E14" s="122"/>
      <c r="I14" s="45" t="s">
        <v>2</v>
      </c>
      <c r="J14" s="49"/>
      <c r="O14" s="50"/>
      <c r="P14" s="46" t="s">
        <v>2</v>
      </c>
      <c r="T14" s="122"/>
      <c r="U14" s="120"/>
      <c r="V14" s="117"/>
      <c r="W14" s="119"/>
    </row>
    <row r="15" spans="1:23" ht="15.6" customHeight="1">
      <c r="A15" s="121"/>
      <c r="B15" s="118">
        <v>6</v>
      </c>
      <c r="C15" s="120" t="str">
        <f>IFERROR(VLOOKUP($B15,男子名簿!$A:$D,3,FALSE),"")</f>
        <v>岐阜城北</v>
      </c>
      <c r="D15" s="117" t="str">
        <f>IFERROR(VLOOKUP($B15,男子名簿!$A:$D,2,FALSE),"")</f>
        <v>岐阜</v>
      </c>
      <c r="E15" s="121"/>
      <c r="F15" s="44"/>
      <c r="G15" s="44"/>
      <c r="J15" s="51"/>
      <c r="K15" s="51"/>
      <c r="N15" s="52"/>
      <c r="O15" s="53"/>
      <c r="R15" s="47"/>
      <c r="S15" s="47"/>
      <c r="T15" s="121"/>
      <c r="U15" s="120" t="str">
        <f>IFERROR(VLOOKUP($W15,男子名簿!$A:$D,3,FALSE),"")</f>
        <v>岐阜総合</v>
      </c>
      <c r="V15" s="117" t="str">
        <f>IFERROR(VLOOKUP($W15,男子名簿!$A:$D,2,FALSE),"")</f>
        <v>岐阜</v>
      </c>
      <c r="W15" s="118">
        <v>22</v>
      </c>
    </row>
    <row r="16" spans="1:23" ht="15.6" customHeight="1">
      <c r="A16" s="122"/>
      <c r="B16" s="119"/>
      <c r="C16" s="120"/>
      <c r="D16" s="117"/>
      <c r="E16" s="122"/>
      <c r="G16" s="45" t="s">
        <v>2</v>
      </c>
      <c r="H16" s="49"/>
      <c r="J16" s="51"/>
      <c r="K16" s="51"/>
      <c r="N16" s="52"/>
      <c r="O16" s="52"/>
      <c r="Q16" s="50"/>
      <c r="R16" s="46" t="s">
        <v>2</v>
      </c>
      <c r="T16" s="122"/>
      <c r="U16" s="120"/>
      <c r="V16" s="117"/>
      <c r="W16" s="119"/>
    </row>
    <row r="17" spans="1:23" ht="15.6" customHeight="1">
      <c r="A17" s="121"/>
      <c r="B17" s="118">
        <v>7</v>
      </c>
      <c r="C17" s="120" t="str">
        <f>IFERROR(VLOOKUP($B17,男子名簿!$A:$D,3,FALSE),"")</f>
        <v>可児</v>
      </c>
      <c r="D17" s="117" t="str">
        <f>IFERROR(VLOOKUP($B17,男子名簿!$A:$D,2,FALSE),"")</f>
        <v>中濃</v>
      </c>
      <c r="E17" s="121"/>
      <c r="F17" s="44"/>
      <c r="G17" s="44"/>
      <c r="H17" s="51"/>
      <c r="I17" s="51"/>
      <c r="J17" s="51"/>
      <c r="K17" s="51"/>
      <c r="N17" s="52"/>
      <c r="O17" s="52"/>
      <c r="P17" s="52"/>
      <c r="Q17" s="53"/>
      <c r="R17" s="47"/>
      <c r="S17" s="47"/>
      <c r="T17" s="121"/>
      <c r="U17" s="120" t="str">
        <f>IFERROR(VLOOKUP($W17,男子名簿!$A:$D,3,FALSE),"")</f>
        <v>武義</v>
      </c>
      <c r="V17" s="117" t="str">
        <f>IFERROR(VLOOKUP($W17,男子名簿!$A:$D,2,FALSE),"")</f>
        <v>中濃</v>
      </c>
      <c r="W17" s="118">
        <v>23</v>
      </c>
    </row>
    <row r="18" spans="1:23" ht="15.6" customHeight="1">
      <c r="A18" s="122"/>
      <c r="B18" s="119"/>
      <c r="C18" s="120"/>
      <c r="D18" s="117"/>
      <c r="E18" s="122"/>
      <c r="I18" s="51"/>
      <c r="J18" s="51"/>
      <c r="K18" s="51"/>
      <c r="N18" s="52"/>
      <c r="O18" s="52"/>
      <c r="P18" s="52"/>
      <c r="T18" s="122"/>
      <c r="U18" s="120"/>
      <c r="V18" s="117"/>
      <c r="W18" s="119"/>
    </row>
    <row r="19" spans="1:23" ht="15.6" customHeight="1">
      <c r="A19" s="59"/>
      <c r="C19" s="56"/>
      <c r="D19" s="56"/>
      <c r="E19" s="121"/>
      <c r="H19" s="45" t="s">
        <v>2</v>
      </c>
      <c r="I19" s="49"/>
      <c r="J19" s="51"/>
      <c r="K19" s="51"/>
      <c r="N19" s="52"/>
      <c r="O19" s="52"/>
      <c r="P19" s="50"/>
      <c r="Q19" s="46" t="s">
        <v>2</v>
      </c>
      <c r="T19" s="121"/>
      <c r="U19" s="56"/>
      <c r="V19" s="56"/>
      <c r="W19" s="57"/>
    </row>
    <row r="20" spans="1:23" ht="15.6" customHeight="1">
      <c r="A20" s="60"/>
      <c r="B20" s="58"/>
      <c r="C20" s="56"/>
      <c r="D20" s="56"/>
      <c r="E20" s="122"/>
      <c r="F20" s="45" t="s">
        <v>2</v>
      </c>
      <c r="I20" s="51"/>
      <c r="K20" s="51"/>
      <c r="N20" s="52"/>
      <c r="P20" s="53"/>
      <c r="T20" s="122"/>
      <c r="U20" s="56"/>
      <c r="V20" s="56"/>
      <c r="W20" s="57"/>
    </row>
    <row r="21" spans="1:23" ht="15.6" customHeight="1">
      <c r="A21" s="121"/>
      <c r="B21" s="118">
        <v>8</v>
      </c>
      <c r="C21" s="120" t="str">
        <f>IFERROR(VLOOKUP($B21,男子名簿!$A:$D,3,FALSE),"")</f>
        <v>加茂農林</v>
      </c>
      <c r="D21" s="117" t="str">
        <f>IFERROR(VLOOKUP($B21,男子名簿!$A:$D,2,FALSE),"")</f>
        <v>中濃</v>
      </c>
      <c r="E21" s="121"/>
      <c r="F21" s="44"/>
      <c r="G21" s="44"/>
      <c r="H21" s="61"/>
      <c r="I21" s="51"/>
      <c r="K21" s="51"/>
      <c r="N21" s="52"/>
      <c r="P21" s="52"/>
      <c r="Q21" s="54"/>
      <c r="S21" s="47"/>
      <c r="T21" s="121"/>
      <c r="U21" s="120" t="str">
        <f>IFERROR(VLOOKUP($W21,男子名簿!$A:$D,3,FALSE),"")</f>
        <v>中津</v>
      </c>
      <c r="V21" s="117" t="str">
        <f>IFERROR(VLOOKUP($W21,男子名簿!$A:$D,2,FALSE),"")</f>
        <v>東濃</v>
      </c>
      <c r="W21" s="118">
        <v>24</v>
      </c>
    </row>
    <row r="22" spans="1:23" ht="15.6" customHeight="1">
      <c r="A22" s="122"/>
      <c r="B22" s="119"/>
      <c r="C22" s="120"/>
      <c r="D22" s="117"/>
      <c r="E22" s="122"/>
      <c r="G22" s="45" t="s">
        <v>2</v>
      </c>
      <c r="H22" s="49"/>
      <c r="I22" s="51"/>
      <c r="K22" s="62"/>
      <c r="L22" s="63"/>
      <c r="M22" s="63"/>
      <c r="N22" s="64"/>
      <c r="P22" s="52"/>
      <c r="Q22" s="50"/>
      <c r="R22" s="65" t="s">
        <v>2</v>
      </c>
      <c r="T22" s="122"/>
      <c r="U22" s="120"/>
      <c r="V22" s="117"/>
      <c r="W22" s="118"/>
    </row>
    <row r="23" spans="1:23" ht="15.6" customHeight="1">
      <c r="A23" s="121"/>
      <c r="B23" s="118">
        <v>9</v>
      </c>
      <c r="C23" s="120" t="str">
        <f>IFERROR(VLOOKUP($B23,男子名簿!$A:$D,3,FALSE),"")</f>
        <v>岐阜高専</v>
      </c>
      <c r="D23" s="117" t="str">
        <f>IFERROR(VLOOKUP($B23,男子名簿!$A:$D,2,FALSE),"")</f>
        <v>岐阜</v>
      </c>
      <c r="E23" s="121"/>
      <c r="F23" s="44"/>
      <c r="G23" s="44"/>
      <c r="H23" s="51"/>
      <c r="K23" s="66"/>
      <c r="L23" s="67"/>
      <c r="M23" s="67"/>
      <c r="N23" s="68"/>
      <c r="Q23" s="53"/>
      <c r="R23" s="47"/>
      <c r="S23" s="47"/>
      <c r="T23" s="121"/>
      <c r="U23" s="120" t="str">
        <f>IFERROR(VLOOKUP($W23,男子名簿!$A:$D,3,FALSE),"")</f>
        <v>関</v>
      </c>
      <c r="V23" s="117" t="str">
        <f>IFERROR(VLOOKUP($W23,男子名簿!$A:$D,2,FALSE),"")</f>
        <v>中濃</v>
      </c>
      <c r="W23" s="118">
        <v>25</v>
      </c>
    </row>
    <row r="24" spans="1:23" ht="15.6" customHeight="1">
      <c r="A24" s="122"/>
      <c r="B24" s="119"/>
      <c r="C24" s="120"/>
      <c r="D24" s="117"/>
      <c r="E24" s="122"/>
      <c r="J24" s="45" t="s">
        <v>2</v>
      </c>
      <c r="K24" s="69"/>
      <c r="L24" s="44"/>
      <c r="M24" s="47"/>
      <c r="N24" s="70"/>
      <c r="O24" s="46" t="s">
        <v>2</v>
      </c>
      <c r="T24" s="122"/>
      <c r="U24" s="120"/>
      <c r="V24" s="117"/>
      <c r="W24" s="119"/>
    </row>
    <row r="25" spans="1:23" ht="15.6" customHeight="1">
      <c r="A25" s="121"/>
      <c r="B25" s="118">
        <v>10</v>
      </c>
      <c r="C25" s="120" t="str">
        <f>IFERROR(VLOOKUP($B25,男子名簿!$A:$D,3,FALSE),"")</f>
        <v>恵那</v>
      </c>
      <c r="D25" s="120" t="str">
        <f>IFERROR(VLOOKUP($B25,男子名簿!$A:$D,2,FALSE),"")</f>
        <v>東濃</v>
      </c>
      <c r="E25" s="121"/>
      <c r="F25" s="44"/>
      <c r="G25" s="44"/>
      <c r="K25" s="71" t="s">
        <v>2</v>
      </c>
      <c r="L25" s="72"/>
      <c r="M25" s="72"/>
      <c r="N25" s="73"/>
      <c r="R25" s="47"/>
      <c r="S25" s="47"/>
      <c r="T25" s="121"/>
      <c r="U25" s="120" t="str">
        <f>IFERROR(VLOOKUP($W25,男子名簿!$A:$D,3,FALSE),"")</f>
        <v>大垣北</v>
      </c>
      <c r="V25" s="117" t="str">
        <f>IFERROR(VLOOKUP($W25,男子名簿!$A:$D,2,FALSE),"")</f>
        <v>西濃</v>
      </c>
      <c r="W25" s="118">
        <v>26</v>
      </c>
    </row>
    <row r="26" spans="1:23" ht="15.6" customHeight="1">
      <c r="A26" s="122"/>
      <c r="B26" s="119"/>
      <c r="C26" s="120"/>
      <c r="D26" s="120"/>
      <c r="E26" s="122"/>
      <c r="G26" s="45" t="s">
        <v>2</v>
      </c>
      <c r="H26" s="49"/>
      <c r="K26" s="51"/>
      <c r="N26" s="52"/>
      <c r="Q26" s="50"/>
      <c r="R26" s="46" t="s">
        <v>2</v>
      </c>
      <c r="T26" s="122"/>
      <c r="U26" s="120"/>
      <c r="V26" s="117"/>
      <c r="W26" s="119"/>
    </row>
    <row r="27" spans="1:23" ht="15.6" customHeight="1">
      <c r="A27" s="121"/>
      <c r="B27" s="118">
        <v>11</v>
      </c>
      <c r="C27" s="120" t="str">
        <f>IFERROR(VLOOKUP($B27,男子名簿!$A:$D,3,FALSE),"")</f>
        <v>岐阜工</v>
      </c>
      <c r="D27" s="117" t="str">
        <f>IFERROR(VLOOKUP($B27,男子名簿!$A:$D,2,FALSE),"")</f>
        <v>岐阜</v>
      </c>
      <c r="E27" s="121"/>
      <c r="F27" s="44"/>
      <c r="G27" s="44"/>
      <c r="H27" s="51"/>
      <c r="I27" s="51"/>
      <c r="K27" s="51"/>
      <c r="N27" s="52"/>
      <c r="P27" s="52"/>
      <c r="Q27" s="53"/>
      <c r="R27" s="47"/>
      <c r="S27" s="47"/>
      <c r="T27" s="121"/>
      <c r="U27" s="120" t="str">
        <f>IFERROR(VLOOKUP($W27,男子名簿!$A:$D,3,FALSE),"")</f>
        <v>関商工</v>
      </c>
      <c r="V27" s="117" t="str">
        <f>IFERROR(VLOOKUP($W27,男子名簿!$A:$D,2,FALSE),"")</f>
        <v>中濃</v>
      </c>
      <c r="W27" s="118">
        <v>27</v>
      </c>
    </row>
    <row r="28" spans="1:23" ht="15.6" customHeight="1">
      <c r="A28" s="122"/>
      <c r="B28" s="119"/>
      <c r="C28" s="120"/>
      <c r="D28" s="117"/>
      <c r="E28" s="122"/>
      <c r="H28" s="61"/>
      <c r="I28" s="51"/>
      <c r="K28" s="51"/>
      <c r="N28" s="52"/>
      <c r="P28" s="52"/>
      <c r="R28" s="55"/>
      <c r="T28" s="122"/>
      <c r="U28" s="120"/>
      <c r="V28" s="117"/>
      <c r="W28" s="119"/>
    </row>
    <row r="29" spans="1:23" ht="15.6" customHeight="1">
      <c r="A29" s="121"/>
      <c r="B29" s="118"/>
      <c r="C29" s="56"/>
      <c r="D29" s="56"/>
      <c r="E29" s="121"/>
      <c r="H29" s="45" t="s">
        <v>2</v>
      </c>
      <c r="I29" s="49"/>
      <c r="K29" s="51"/>
      <c r="N29" s="52"/>
      <c r="P29" s="50"/>
      <c r="Q29" s="46" t="s">
        <v>2</v>
      </c>
      <c r="T29" s="121"/>
      <c r="U29" s="56"/>
      <c r="V29" s="56"/>
      <c r="W29" s="57"/>
    </row>
    <row r="30" spans="1:23" ht="15.6" customHeight="1">
      <c r="A30" s="122"/>
      <c r="B30" s="119"/>
      <c r="C30" s="56"/>
      <c r="D30" s="56"/>
      <c r="E30" s="122"/>
      <c r="F30" s="45" t="s">
        <v>2</v>
      </c>
      <c r="I30" s="51"/>
      <c r="J30" s="51"/>
      <c r="K30" s="51"/>
      <c r="N30" s="52"/>
      <c r="O30" s="52"/>
      <c r="P30" s="53"/>
      <c r="T30" s="122"/>
      <c r="U30" s="56"/>
      <c r="V30" s="56"/>
      <c r="W30" s="57"/>
    </row>
    <row r="31" spans="1:23" ht="15.6" customHeight="1">
      <c r="A31" s="121"/>
      <c r="B31" s="118">
        <v>12</v>
      </c>
      <c r="C31" s="120" t="str">
        <f>IFERROR(VLOOKUP($B31,男子名簿!$A:$D,3,FALSE),"")</f>
        <v>大垣東</v>
      </c>
      <c r="D31" s="117" t="str">
        <f>IFERROR(VLOOKUP($B31,男子名簿!$A:$D,2,FALSE),"")</f>
        <v>西濃</v>
      </c>
      <c r="E31" s="121"/>
      <c r="F31" s="44"/>
      <c r="G31" s="44"/>
      <c r="I31" s="51"/>
      <c r="J31" s="51"/>
      <c r="K31" s="51"/>
      <c r="N31" s="52"/>
      <c r="O31" s="52"/>
      <c r="P31" s="52"/>
      <c r="S31" s="47"/>
      <c r="T31" s="121"/>
      <c r="U31" s="120" t="str">
        <f>IFERROR(VLOOKUP($W31,男子名簿!$A:$D,3,FALSE),"")</f>
        <v>岐阜北</v>
      </c>
      <c r="V31" s="117" t="str">
        <f>IFERROR(VLOOKUP($W31,男子名簿!$A:$D,2,FALSE),"")</f>
        <v>岐阜</v>
      </c>
      <c r="W31" s="118">
        <v>28</v>
      </c>
    </row>
    <row r="32" spans="1:23" ht="15.6" customHeight="1">
      <c r="A32" s="122"/>
      <c r="B32" s="119"/>
      <c r="C32" s="120"/>
      <c r="D32" s="117"/>
      <c r="E32" s="122"/>
      <c r="G32" s="45" t="s">
        <v>2</v>
      </c>
      <c r="H32" s="49"/>
      <c r="I32" s="51"/>
      <c r="J32" s="51"/>
      <c r="K32" s="51"/>
      <c r="N32" s="52"/>
      <c r="O32" s="52"/>
      <c r="P32" s="52"/>
      <c r="Q32" s="50"/>
      <c r="R32" s="65" t="s">
        <v>2</v>
      </c>
      <c r="T32" s="122"/>
      <c r="U32" s="120"/>
      <c r="V32" s="117"/>
      <c r="W32" s="118"/>
    </row>
    <row r="33" spans="1:23" ht="15.6" customHeight="1">
      <c r="A33" s="121"/>
      <c r="B33" s="118">
        <v>13</v>
      </c>
      <c r="C33" s="120" t="str">
        <f>IFERROR(VLOOKUP($B33,男子名簿!$A:$D,3,FALSE),"")</f>
        <v>可児工</v>
      </c>
      <c r="D33" s="117" t="str">
        <f>IFERROR(VLOOKUP($B33,男子名簿!$A:$D,2,FALSE),"")</f>
        <v>中濃</v>
      </c>
      <c r="E33" s="121"/>
      <c r="F33" s="44"/>
      <c r="G33" s="44"/>
      <c r="H33" s="51"/>
      <c r="J33" s="51"/>
      <c r="K33" s="51"/>
      <c r="N33" s="52"/>
      <c r="O33" s="52"/>
      <c r="Q33" s="53"/>
      <c r="R33" s="47"/>
      <c r="S33" s="47"/>
      <c r="T33" s="121"/>
      <c r="U33" s="120" t="str">
        <f>IFERROR(VLOOKUP($W33,男子名簿!$A:$D,3,FALSE),"")</f>
        <v>恵那農</v>
      </c>
      <c r="V33" s="117" t="str">
        <f>IFERROR(VLOOKUP($W33,男子名簿!$A:$D,2,FALSE),"")</f>
        <v>東濃</v>
      </c>
      <c r="W33" s="118">
        <v>29</v>
      </c>
    </row>
    <row r="34" spans="1:23" ht="15.6" customHeight="1">
      <c r="A34" s="122"/>
      <c r="B34" s="119"/>
      <c r="C34" s="120"/>
      <c r="D34" s="117"/>
      <c r="E34" s="122"/>
      <c r="I34" s="45" t="s">
        <v>2</v>
      </c>
      <c r="J34" s="49"/>
      <c r="K34" s="51"/>
      <c r="N34" s="52"/>
      <c r="O34" s="50"/>
      <c r="P34" s="46" t="s">
        <v>2</v>
      </c>
      <c r="T34" s="122"/>
      <c r="U34" s="120"/>
      <c r="V34" s="117"/>
      <c r="W34" s="119"/>
    </row>
    <row r="35" spans="1:23" ht="15.6" customHeight="1">
      <c r="A35" s="121"/>
      <c r="B35" s="118">
        <v>14</v>
      </c>
      <c r="C35" s="120" t="str">
        <f>IFERROR(VLOOKUP($B35,男子名簿!$A:$D,3,FALSE),"")</f>
        <v>各務原西</v>
      </c>
      <c r="D35" s="117" t="str">
        <f>IFERROR(VLOOKUP($B35,男子名簿!$A:$D,2,FALSE),"")</f>
        <v>岐阜</v>
      </c>
      <c r="E35" s="121"/>
      <c r="F35" s="44"/>
      <c r="G35" s="44"/>
      <c r="J35" s="51"/>
      <c r="O35" s="53"/>
      <c r="R35" s="47"/>
      <c r="S35" s="47"/>
      <c r="T35" s="121"/>
      <c r="U35" s="120" t="str">
        <f>IFERROR(VLOOKUP($W35,男子名簿!$A:$D,3,FALSE),"")</f>
        <v>各務原</v>
      </c>
      <c r="V35" s="117" t="str">
        <f>IFERROR(VLOOKUP($W35,男子名簿!$A:$D,2,FALSE),"")</f>
        <v>岐阜</v>
      </c>
      <c r="W35" s="118">
        <v>30</v>
      </c>
    </row>
    <row r="36" spans="1:23" ht="15.6" customHeight="1">
      <c r="A36" s="122"/>
      <c r="B36" s="119"/>
      <c r="C36" s="120"/>
      <c r="D36" s="117"/>
      <c r="E36" s="122"/>
      <c r="G36" s="45" t="s">
        <v>2</v>
      </c>
      <c r="H36" s="49"/>
      <c r="J36" s="51"/>
      <c r="O36" s="52"/>
      <c r="Q36" s="50"/>
      <c r="R36" s="46" t="s">
        <v>2</v>
      </c>
      <c r="T36" s="122"/>
      <c r="U36" s="120"/>
      <c r="V36" s="117"/>
      <c r="W36" s="119"/>
    </row>
    <row r="37" spans="1:23" ht="15.6" customHeight="1">
      <c r="A37" s="121"/>
      <c r="B37" s="118">
        <v>15</v>
      </c>
      <c r="C37" s="120" t="str">
        <f>IFERROR(VLOOKUP($B37,男子名簿!$A:$D,3,FALSE),"")</f>
        <v>東濃実</v>
      </c>
      <c r="D37" s="117" t="str">
        <f>IFERROR(VLOOKUP($B37,男子名簿!$A:$D,2,FALSE),"")</f>
        <v>中濃</v>
      </c>
      <c r="E37" s="121"/>
      <c r="F37" s="44"/>
      <c r="G37" s="44"/>
      <c r="H37" s="51"/>
      <c r="I37" s="51"/>
      <c r="J37" s="51"/>
      <c r="O37" s="52"/>
      <c r="P37" s="52"/>
      <c r="Q37" s="53"/>
      <c r="R37" s="47"/>
      <c r="S37" s="47"/>
      <c r="T37" s="121"/>
      <c r="U37" s="120" t="str">
        <f>IFERROR(VLOOKUP($W37,男子名簿!$A:$D,3,FALSE),"")</f>
        <v>多治見北</v>
      </c>
      <c r="V37" s="117" t="str">
        <f>IFERROR(VLOOKUP($W37,男子名簿!$A:$D,2,FALSE),"")</f>
        <v>東濃</v>
      </c>
      <c r="W37" s="118">
        <v>31</v>
      </c>
    </row>
    <row r="38" spans="1:23" ht="15.6" customHeight="1">
      <c r="A38" s="122"/>
      <c r="B38" s="119"/>
      <c r="C38" s="120"/>
      <c r="D38" s="117"/>
      <c r="E38" s="122"/>
      <c r="I38" s="51"/>
      <c r="J38" s="51"/>
      <c r="O38" s="52"/>
      <c r="P38" s="52"/>
      <c r="T38" s="122"/>
      <c r="U38" s="120"/>
      <c r="V38" s="117"/>
      <c r="W38" s="119"/>
    </row>
    <row r="39" spans="1:23" ht="15.6" customHeight="1">
      <c r="A39" s="121"/>
      <c r="B39" s="118"/>
      <c r="C39" s="56"/>
      <c r="D39" s="56"/>
      <c r="E39" s="121"/>
      <c r="H39" s="45" t="s">
        <v>2</v>
      </c>
      <c r="I39" s="49"/>
      <c r="J39" s="51"/>
      <c r="O39" s="52"/>
      <c r="P39" s="50"/>
      <c r="Q39" s="46" t="s">
        <v>2</v>
      </c>
      <c r="T39" s="121"/>
      <c r="U39" s="56"/>
      <c r="V39" s="56"/>
      <c r="W39" s="57"/>
    </row>
    <row r="40" spans="1:23" ht="15.6" customHeight="1">
      <c r="A40" s="122"/>
      <c r="B40" s="119"/>
      <c r="C40" s="56"/>
      <c r="D40" s="56"/>
      <c r="E40" s="122"/>
      <c r="F40" s="45" t="s">
        <v>2</v>
      </c>
      <c r="I40" s="51"/>
      <c r="P40" s="53"/>
      <c r="T40" s="122"/>
      <c r="U40" s="56"/>
      <c r="V40" s="56"/>
      <c r="W40" s="57"/>
    </row>
    <row r="41" spans="1:23" ht="15.6" customHeight="1">
      <c r="A41" s="121"/>
      <c r="B41" s="118">
        <v>16</v>
      </c>
      <c r="C41" s="120" t="str">
        <f>IFERROR(VLOOKUP($B41,男子名簿!$A:$D,3,FALSE),"")</f>
        <v>多治見</v>
      </c>
      <c r="D41" s="117" t="str">
        <f>IFERROR(VLOOKUP($B41,男子名簿!$A:$D,2,FALSE),"")</f>
        <v>東濃</v>
      </c>
      <c r="E41" s="121"/>
      <c r="F41" s="44"/>
      <c r="G41" s="44"/>
      <c r="I41" s="51"/>
      <c r="P41" s="52"/>
      <c r="R41" s="47"/>
      <c r="S41" s="47"/>
      <c r="T41" s="121"/>
      <c r="U41" s="120" t="str">
        <f>IFERROR(VLOOKUP($W41,男子名簿!$A:$D,3,FALSE),"")</f>
        <v>加茂</v>
      </c>
      <c r="V41" s="117" t="str">
        <f>IFERROR(VLOOKUP($W41,男子名簿!$A:$D,2,FALSE),"")</f>
        <v>中濃</v>
      </c>
      <c r="W41" s="118">
        <v>32</v>
      </c>
    </row>
    <row r="42" spans="1:23" ht="15.6" customHeight="1">
      <c r="A42" s="122"/>
      <c r="B42" s="119"/>
      <c r="C42" s="120"/>
      <c r="D42" s="117"/>
      <c r="E42" s="122"/>
      <c r="G42" s="45" t="s">
        <v>2</v>
      </c>
      <c r="H42" s="49"/>
      <c r="I42" s="51"/>
      <c r="P42" s="52"/>
      <c r="Q42" s="50"/>
      <c r="R42" s="65" t="s">
        <v>2</v>
      </c>
      <c r="T42" s="122"/>
      <c r="U42" s="120"/>
      <c r="V42" s="117"/>
      <c r="W42" s="118"/>
    </row>
    <row r="43" spans="1:23" ht="15.6" customHeight="1">
      <c r="A43" s="121"/>
      <c r="B43" s="118">
        <v>17</v>
      </c>
      <c r="C43" s="120" t="str">
        <f>IFERROR(VLOOKUP($B43,男子名簿!$A:$D,3,FALSE),"")</f>
        <v>岐阜</v>
      </c>
      <c r="D43" s="117" t="str">
        <f>IFERROR(VLOOKUP($B43,男子名簿!$A:$D,2,FALSE),"")</f>
        <v>岐阜</v>
      </c>
      <c r="E43" s="121"/>
      <c r="F43" s="44"/>
      <c r="G43" s="44"/>
      <c r="H43" s="51"/>
      <c r="Q43" s="53"/>
      <c r="R43" s="47"/>
      <c r="S43" s="47"/>
      <c r="T43" s="121"/>
      <c r="U43" s="120" t="str">
        <f>IFERROR(VLOOKUP($W43,男子名簿!$A:$D,3,FALSE),"")</f>
        <v>県岐阜商</v>
      </c>
      <c r="V43" s="117" t="str">
        <f>IFERROR(VLOOKUP($W43,男子名簿!$A:$D,2,FALSE),"")</f>
        <v>岐阜</v>
      </c>
      <c r="W43" s="118">
        <v>33</v>
      </c>
    </row>
    <row r="44" spans="1:23" ht="15.6" customHeight="1">
      <c r="A44" s="122"/>
      <c r="B44" s="119"/>
      <c r="C44" s="120"/>
      <c r="D44" s="117"/>
      <c r="E44" s="122"/>
      <c r="K44" s="45" t="s">
        <v>2</v>
      </c>
      <c r="T44" s="122"/>
      <c r="U44" s="120"/>
      <c r="V44" s="117"/>
      <c r="W44" s="119"/>
    </row>
    <row r="45" spans="1:23" ht="15.6" customHeight="1"/>
    <row r="46" spans="1:23" s="162" customFormat="1" ht="20.100000000000001" customHeight="1">
      <c r="B46" s="163"/>
      <c r="C46" s="164" t="s">
        <v>590</v>
      </c>
      <c r="D46" s="163"/>
      <c r="E46" s="165"/>
      <c r="F46" s="165"/>
      <c r="G46" s="165"/>
      <c r="H46" s="165"/>
      <c r="I46" s="165"/>
      <c r="J46" s="165"/>
      <c r="K46" s="166"/>
      <c r="L46" s="166"/>
      <c r="M46" s="167"/>
      <c r="N46" s="167"/>
      <c r="O46" s="167"/>
      <c r="P46" s="167"/>
      <c r="Q46" s="167"/>
      <c r="R46" s="167"/>
      <c r="S46" s="167"/>
      <c r="T46" s="168"/>
      <c r="U46" s="169"/>
      <c r="V46" s="169"/>
      <c r="W46" s="170"/>
    </row>
    <row r="47" spans="1:23" s="162" customFormat="1" ht="20.100000000000001" customHeight="1">
      <c r="B47" s="163"/>
      <c r="C47" s="171"/>
      <c r="D47" s="172"/>
      <c r="E47" s="165"/>
      <c r="F47" s="165"/>
      <c r="G47" s="165"/>
      <c r="H47" s="165"/>
      <c r="I47" s="165"/>
      <c r="J47" s="165"/>
      <c r="K47" s="166"/>
      <c r="L47" s="166"/>
      <c r="M47" s="167"/>
      <c r="N47" s="167"/>
      <c r="O47" s="167"/>
      <c r="P47" s="167"/>
      <c r="Q47" s="167"/>
      <c r="R47" s="167"/>
      <c r="S47" s="167"/>
      <c r="T47" s="168"/>
      <c r="U47" s="169"/>
      <c r="V47" s="169"/>
      <c r="W47" s="170"/>
    </row>
    <row r="48" spans="1:23" s="162" customFormat="1" ht="20.100000000000001" customHeight="1">
      <c r="B48" s="163"/>
      <c r="C48" s="171"/>
      <c r="D48" s="172"/>
      <c r="E48" s="173"/>
      <c r="F48" s="173"/>
      <c r="G48" s="173"/>
      <c r="H48" s="174"/>
      <c r="I48" s="165"/>
      <c r="J48" s="165"/>
      <c r="K48" s="166"/>
      <c r="L48" s="166"/>
      <c r="M48" s="167"/>
      <c r="N48" s="167"/>
      <c r="O48" s="167"/>
      <c r="P48" s="167"/>
      <c r="Q48" s="167"/>
      <c r="R48" s="167"/>
      <c r="S48" s="167"/>
      <c r="T48" s="168"/>
      <c r="U48" s="169"/>
      <c r="V48" s="169"/>
      <c r="W48" s="170"/>
    </row>
    <row r="49" spans="2:23" s="162" customFormat="1" ht="20.100000000000001" customHeight="1">
      <c r="B49" s="163"/>
      <c r="C49" s="171"/>
      <c r="D49" s="172"/>
      <c r="E49" s="165"/>
      <c r="F49" s="165"/>
      <c r="G49" s="165"/>
      <c r="H49" s="175"/>
      <c r="I49" s="176"/>
      <c r="J49" s="173"/>
      <c r="K49" s="166"/>
      <c r="L49" s="166"/>
      <c r="M49" s="167"/>
      <c r="N49" s="167"/>
      <c r="O49" s="167"/>
      <c r="P49" s="167"/>
      <c r="Q49" s="167"/>
      <c r="R49" s="167"/>
      <c r="S49" s="167"/>
      <c r="T49" s="168"/>
      <c r="U49" s="169"/>
      <c r="V49" s="169"/>
      <c r="W49" s="170"/>
    </row>
    <row r="50" spans="2:23" s="162" customFormat="1" ht="20.100000000000001" customHeight="1">
      <c r="B50" s="163"/>
      <c r="C50" s="171"/>
      <c r="D50" s="172"/>
      <c r="E50" s="173"/>
      <c r="F50" s="174"/>
      <c r="G50" s="177"/>
      <c r="H50" s="178"/>
      <c r="I50" s="165"/>
      <c r="J50" s="165"/>
      <c r="K50" s="166"/>
      <c r="L50" s="166"/>
      <c r="M50" s="167"/>
      <c r="N50" s="167"/>
      <c r="O50" s="167"/>
      <c r="P50" s="167"/>
      <c r="Q50" s="167"/>
      <c r="R50" s="167"/>
      <c r="S50" s="167"/>
      <c r="T50" s="168"/>
      <c r="U50" s="169"/>
      <c r="V50" s="169"/>
      <c r="W50" s="170"/>
    </row>
    <row r="51" spans="2:23" s="162" customFormat="1" ht="20.100000000000001" customHeight="1">
      <c r="B51" s="163"/>
      <c r="C51" s="171"/>
      <c r="D51" s="172"/>
      <c r="E51" s="179"/>
      <c r="F51" s="178"/>
      <c r="G51" s="165"/>
      <c r="H51" s="165"/>
      <c r="I51" s="165"/>
      <c r="J51" s="165"/>
      <c r="K51" s="166"/>
      <c r="L51" s="166"/>
      <c r="M51" s="167"/>
      <c r="N51" s="167"/>
      <c r="O51" s="167"/>
      <c r="P51" s="167"/>
      <c r="Q51" s="167"/>
      <c r="R51" s="167"/>
      <c r="S51" s="167"/>
      <c r="T51" s="168"/>
      <c r="U51" s="169"/>
      <c r="V51" s="169"/>
      <c r="W51" s="170"/>
    </row>
    <row r="52" spans="2:23" s="162" customFormat="1" ht="20.100000000000001" customHeight="1">
      <c r="B52" s="163"/>
      <c r="C52" s="171"/>
      <c r="D52" s="172"/>
      <c r="E52" s="165"/>
      <c r="F52" s="165"/>
      <c r="G52" s="165"/>
      <c r="H52" s="165"/>
      <c r="I52" s="165"/>
      <c r="J52" s="165"/>
      <c r="K52" s="166"/>
      <c r="L52" s="166"/>
      <c r="M52" s="167"/>
      <c r="N52" s="167"/>
      <c r="O52" s="167"/>
      <c r="P52" s="167"/>
      <c r="Q52" s="167"/>
      <c r="R52" s="167"/>
      <c r="S52" s="167"/>
      <c r="T52" s="168"/>
      <c r="U52" s="169"/>
      <c r="V52" s="169"/>
      <c r="W52" s="170"/>
    </row>
    <row r="53" spans="2:23" ht="16.5" customHeight="1"/>
    <row r="54" spans="2:23" ht="16.5" customHeight="1"/>
    <row r="55" spans="2:23" ht="16.5" customHeight="1"/>
    <row r="56" spans="2:23" ht="16.5" customHeight="1"/>
    <row r="57" spans="2:23" ht="16.5" customHeight="1"/>
    <row r="58" spans="2:23" ht="16.5" customHeight="1"/>
    <row r="59" spans="2:23" ht="16.5" customHeight="1"/>
    <row r="60" spans="2:23" ht="19.899999999999999" customHeight="1"/>
    <row r="61" spans="2:23" ht="19.899999999999999" customHeight="1"/>
    <row r="62" spans="2:23" ht="19.899999999999999" customHeight="1"/>
    <row r="63" spans="2:23" ht="19.899999999999999" customHeight="1"/>
    <row r="64" spans="2:23" ht="19.899999999999999" customHeight="1"/>
    <row r="65" ht="19.899999999999999" customHeight="1"/>
    <row r="66" ht="19.899999999999999" customHeight="1"/>
    <row r="67" ht="19.899999999999999" customHeight="1"/>
    <row r="68" ht="19.899999999999999" customHeight="1"/>
    <row r="69" ht="19.899999999999999" customHeight="1"/>
    <row r="70" ht="19.899999999999999" customHeight="1"/>
    <row r="71" ht="19.899999999999999" customHeight="1"/>
    <row r="72" ht="19.899999999999999" customHeight="1"/>
    <row r="73" ht="19.899999999999999" customHeight="1"/>
    <row r="74" ht="19.899999999999999" customHeight="1"/>
    <row r="75" ht="19.899999999999999" customHeight="1"/>
    <row r="76" ht="19.899999999999999" customHeight="1"/>
    <row r="77" ht="19.899999999999999" customHeight="1"/>
    <row r="78" ht="19.899999999999999" customHeight="1"/>
    <row r="79" ht="19.899999999999999" customHeight="1"/>
    <row r="80" ht="19.899999999999999" customHeight="1"/>
    <row r="81" ht="19.899999999999999" customHeight="1"/>
    <row r="82" ht="19.899999999999999" customHeight="1"/>
    <row r="83" ht="19.899999999999999" customHeight="1"/>
    <row r="84" ht="19.899999999999999" customHeight="1"/>
    <row r="85" ht="19.899999999999999" customHeight="1"/>
    <row r="86" ht="19.899999999999999" customHeight="1"/>
    <row r="87" ht="19.899999999999999" customHeight="1"/>
    <row r="88" ht="19.899999999999999" customHeight="1"/>
    <row r="89" ht="19.899999999999999" customHeight="1"/>
    <row r="90" ht="19.899999999999999" customHeight="1"/>
    <row r="91" ht="19.899999999999999" customHeight="1"/>
    <row r="92" ht="19.899999999999999" customHeight="1"/>
    <row r="93" ht="19.899999999999999" customHeight="1"/>
    <row r="94" ht="19.899999999999999" customHeight="1"/>
    <row r="95" ht="19.899999999999999" customHeight="1"/>
    <row r="96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  <row r="110" ht="19.899999999999999" customHeight="1"/>
    <row r="111" ht="19.899999999999999" customHeight="1"/>
    <row r="112" ht="19.899999999999999" customHeight="1"/>
    <row r="113" ht="19.899999999999999" customHeight="1"/>
    <row r="114" ht="19.899999999999999" customHeight="1"/>
    <row r="115" ht="19.899999999999999" customHeight="1"/>
    <row r="116" ht="19.899999999999999" customHeight="1"/>
    <row r="117" ht="19.899999999999999" customHeight="1"/>
    <row r="118" ht="19.899999999999999" customHeight="1"/>
    <row r="119" ht="19.899999999999999" customHeight="1"/>
    <row r="120" ht="19.899999999999999" customHeight="1"/>
    <row r="121" ht="19.899999999999999" customHeight="1"/>
    <row r="122" ht="19.899999999999999" customHeight="1"/>
    <row r="123" ht="19.899999999999999" customHeight="1"/>
    <row r="124" ht="19.899999999999999" customHeight="1"/>
    <row r="125" ht="19.899999999999999" customHeight="1"/>
    <row r="126" ht="19.899999999999999" customHeight="1"/>
    <row r="127" ht="19.899999999999999" customHeight="1"/>
    <row r="128" ht="19.899999999999999" customHeight="1"/>
    <row r="129" ht="19.899999999999999" customHeight="1"/>
    <row r="130" ht="19.899999999999999" customHeight="1"/>
    <row r="131" ht="19.899999999999999" customHeight="1"/>
    <row r="132" ht="19.899999999999999" customHeight="1"/>
    <row r="133" ht="19.899999999999999" customHeight="1"/>
    <row r="134" ht="19.899999999999999" customHeight="1"/>
  </sheetData>
  <mergeCells count="168">
    <mergeCell ref="B3:W3"/>
    <mergeCell ref="B2:W2"/>
    <mergeCell ref="C47:C48"/>
    <mergeCell ref="D47:D48"/>
    <mergeCell ref="C49:C50"/>
    <mergeCell ref="D49:D50"/>
    <mergeCell ref="C51:C52"/>
    <mergeCell ref="D51:D52"/>
    <mergeCell ref="V7:V8"/>
    <mergeCell ref="W7:W8"/>
    <mergeCell ref="A9:A10"/>
    <mergeCell ref="B9:B10"/>
    <mergeCell ref="C9:C10"/>
    <mergeCell ref="D9:D10"/>
    <mergeCell ref="E9:E10"/>
    <mergeCell ref="T9:T10"/>
    <mergeCell ref="U5:U6"/>
    <mergeCell ref="V5:V6"/>
    <mergeCell ref="W5:W6"/>
    <mergeCell ref="A7:A8"/>
    <mergeCell ref="B7:B8"/>
    <mergeCell ref="C7:C8"/>
    <mergeCell ref="D7:D8"/>
    <mergeCell ref="E7:E8"/>
    <mergeCell ref="T7:T8"/>
    <mergeCell ref="U7:U8"/>
    <mergeCell ref="A5:A6"/>
    <mergeCell ref="B5:B6"/>
    <mergeCell ref="C5:C6"/>
    <mergeCell ref="D5:D6"/>
    <mergeCell ref="E5:E6"/>
    <mergeCell ref="T5:T6"/>
    <mergeCell ref="T15:T16"/>
    <mergeCell ref="U15:U16"/>
    <mergeCell ref="V15:V16"/>
    <mergeCell ref="E19:E20"/>
    <mergeCell ref="T19:T20"/>
    <mergeCell ref="U11:U12"/>
    <mergeCell ref="V11:V12"/>
    <mergeCell ref="W11:W12"/>
    <mergeCell ref="A13:A14"/>
    <mergeCell ref="B13:B14"/>
    <mergeCell ref="C13:C14"/>
    <mergeCell ref="D13:D14"/>
    <mergeCell ref="E13:E14"/>
    <mergeCell ref="T13:T14"/>
    <mergeCell ref="U13:U14"/>
    <mergeCell ref="A11:A12"/>
    <mergeCell ref="B11:B12"/>
    <mergeCell ref="C11:C12"/>
    <mergeCell ref="D11:D12"/>
    <mergeCell ref="E11:E12"/>
    <mergeCell ref="T11:T12"/>
    <mergeCell ref="V13:V14"/>
    <mergeCell ref="W13:W14"/>
    <mergeCell ref="A21:A22"/>
    <mergeCell ref="B21:B22"/>
    <mergeCell ref="C21:C22"/>
    <mergeCell ref="D21:D22"/>
    <mergeCell ref="E21:E22"/>
    <mergeCell ref="T21:T22"/>
    <mergeCell ref="W15:W16"/>
    <mergeCell ref="A17:A18"/>
    <mergeCell ref="B17:B18"/>
    <mergeCell ref="C17:C18"/>
    <mergeCell ref="D17:D18"/>
    <mergeCell ref="E17:E18"/>
    <mergeCell ref="T17:T18"/>
    <mergeCell ref="U17:U18"/>
    <mergeCell ref="V17:V18"/>
    <mergeCell ref="W17:W18"/>
    <mergeCell ref="U21:U22"/>
    <mergeCell ref="V21:V22"/>
    <mergeCell ref="W21:W22"/>
    <mergeCell ref="A15:A16"/>
    <mergeCell ref="B15:B16"/>
    <mergeCell ref="C15:C16"/>
    <mergeCell ref="D15:D16"/>
    <mergeCell ref="E15:E16"/>
    <mergeCell ref="A23:A24"/>
    <mergeCell ref="B23:B24"/>
    <mergeCell ref="C23:C24"/>
    <mergeCell ref="D23:D24"/>
    <mergeCell ref="E23:E24"/>
    <mergeCell ref="T23:T24"/>
    <mergeCell ref="U23:U24"/>
    <mergeCell ref="V23:V24"/>
    <mergeCell ref="W23:W24"/>
    <mergeCell ref="A25:A26"/>
    <mergeCell ref="B25:B26"/>
    <mergeCell ref="C25:C26"/>
    <mergeCell ref="D25:D26"/>
    <mergeCell ref="E25:E26"/>
    <mergeCell ref="T25:T26"/>
    <mergeCell ref="U25:U26"/>
    <mergeCell ref="V25:V26"/>
    <mergeCell ref="W25:W26"/>
    <mergeCell ref="A27:A28"/>
    <mergeCell ref="B27:B28"/>
    <mergeCell ref="C27:C28"/>
    <mergeCell ref="D27:D28"/>
    <mergeCell ref="E27:E28"/>
    <mergeCell ref="T27:T28"/>
    <mergeCell ref="U27:U28"/>
    <mergeCell ref="V27:V28"/>
    <mergeCell ref="W27:W28"/>
    <mergeCell ref="A29:A30"/>
    <mergeCell ref="B29:B30"/>
    <mergeCell ref="E29:E30"/>
    <mergeCell ref="T29:T30"/>
    <mergeCell ref="A31:A32"/>
    <mergeCell ref="B31:B32"/>
    <mergeCell ref="C31:C32"/>
    <mergeCell ref="D31:D32"/>
    <mergeCell ref="E31:E32"/>
    <mergeCell ref="T31:T32"/>
    <mergeCell ref="U31:U32"/>
    <mergeCell ref="V31:V32"/>
    <mergeCell ref="W31:W32"/>
    <mergeCell ref="A33:A34"/>
    <mergeCell ref="B33:B34"/>
    <mergeCell ref="C33:C34"/>
    <mergeCell ref="D33:D34"/>
    <mergeCell ref="E33:E34"/>
    <mergeCell ref="T33:T34"/>
    <mergeCell ref="U33:U34"/>
    <mergeCell ref="V33:V34"/>
    <mergeCell ref="W33:W34"/>
    <mergeCell ref="A35:A36"/>
    <mergeCell ref="B35:B36"/>
    <mergeCell ref="C35:C36"/>
    <mergeCell ref="D35:D36"/>
    <mergeCell ref="E35:E36"/>
    <mergeCell ref="T35:T36"/>
    <mergeCell ref="U35:U36"/>
    <mergeCell ref="V35:V36"/>
    <mergeCell ref="W35:W36"/>
    <mergeCell ref="A37:A38"/>
    <mergeCell ref="B37:B38"/>
    <mergeCell ref="C37:C38"/>
    <mergeCell ref="D37:D38"/>
    <mergeCell ref="E37:E38"/>
    <mergeCell ref="T37:T38"/>
    <mergeCell ref="U37:U38"/>
    <mergeCell ref="V37:V38"/>
    <mergeCell ref="W37:W38"/>
    <mergeCell ref="A39:A40"/>
    <mergeCell ref="B39:B40"/>
    <mergeCell ref="E39:E40"/>
    <mergeCell ref="T39:T40"/>
    <mergeCell ref="A41:A42"/>
    <mergeCell ref="B41:B42"/>
    <mergeCell ref="C41:C42"/>
    <mergeCell ref="D41:D42"/>
    <mergeCell ref="E41:E42"/>
    <mergeCell ref="T41:T42"/>
    <mergeCell ref="V43:V44"/>
    <mergeCell ref="W43:W44"/>
    <mergeCell ref="U41:U42"/>
    <mergeCell ref="V41:V42"/>
    <mergeCell ref="W41:W42"/>
    <mergeCell ref="A43:A44"/>
    <mergeCell ref="B43:B44"/>
    <mergeCell ref="C43:C44"/>
    <mergeCell ref="D43:D44"/>
    <mergeCell ref="E43:E44"/>
    <mergeCell ref="T43:T44"/>
    <mergeCell ref="U43:U44"/>
  </mergeCells>
  <phoneticPr fontId="3"/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7"/>
  <sheetViews>
    <sheetView tabSelected="1" zoomScaleNormal="100" workbookViewId="0">
      <selection activeCell="N40" sqref="N40"/>
    </sheetView>
  </sheetViews>
  <sheetFormatPr defaultRowHeight="13.5"/>
  <cols>
    <col min="1" max="1" width="8.5" customWidth="1"/>
    <col min="2" max="2" width="6" customWidth="1"/>
    <col min="3" max="3" width="8.375" bestFit="1" customWidth="1"/>
    <col min="4" max="4" width="11.875" bestFit="1" customWidth="1"/>
    <col min="5" max="13" width="11" customWidth="1"/>
  </cols>
  <sheetData>
    <row r="1" spans="1:13" ht="24.75" thickBot="1">
      <c r="A1" s="131" t="s">
        <v>583</v>
      </c>
      <c r="B1" s="131"/>
      <c r="C1" s="131"/>
      <c r="D1" s="131"/>
      <c r="E1" s="131"/>
      <c r="F1" s="131"/>
      <c r="G1" s="131"/>
      <c r="H1" s="131"/>
      <c r="I1" s="131"/>
      <c r="J1" s="132"/>
      <c r="K1" s="132"/>
      <c r="L1" s="132"/>
      <c r="M1" s="132"/>
    </row>
    <row r="2" spans="1:13" ht="15" thickTop="1" thickBot="1">
      <c r="A2" s="154" t="s">
        <v>582</v>
      </c>
      <c r="B2" s="137" t="s">
        <v>3</v>
      </c>
      <c r="C2" s="138" t="s">
        <v>4</v>
      </c>
      <c r="D2" s="139" t="s">
        <v>5</v>
      </c>
      <c r="E2" s="137" t="s">
        <v>6</v>
      </c>
      <c r="F2" s="140" t="s">
        <v>7</v>
      </c>
      <c r="G2" s="140" t="s">
        <v>8</v>
      </c>
      <c r="H2" s="140" t="s">
        <v>9</v>
      </c>
      <c r="I2" s="141" t="s">
        <v>10</v>
      </c>
      <c r="J2" s="140" t="s">
        <v>11</v>
      </c>
      <c r="K2" s="140" t="s">
        <v>12</v>
      </c>
      <c r="L2" s="137" t="s">
        <v>13</v>
      </c>
      <c r="M2" s="141" t="s">
        <v>14</v>
      </c>
    </row>
    <row r="3" spans="1:13">
      <c r="A3" s="155">
        <v>1</v>
      </c>
      <c r="B3" s="133" t="s">
        <v>289</v>
      </c>
      <c r="C3" s="134" t="s">
        <v>290</v>
      </c>
      <c r="D3" s="2" t="s">
        <v>291</v>
      </c>
      <c r="E3" s="14" t="s">
        <v>292</v>
      </c>
      <c r="F3" s="15" t="s">
        <v>293</v>
      </c>
      <c r="G3" s="15" t="s">
        <v>294</v>
      </c>
      <c r="H3" s="15" t="s">
        <v>295</v>
      </c>
      <c r="I3" s="16" t="s">
        <v>296</v>
      </c>
      <c r="J3" s="15" t="s">
        <v>297</v>
      </c>
      <c r="K3" s="15" t="s">
        <v>298</v>
      </c>
      <c r="L3" s="14"/>
      <c r="M3" s="16"/>
    </row>
    <row r="4" spans="1:13">
      <c r="A4" s="156">
        <v>2</v>
      </c>
      <c r="B4" s="34" t="s">
        <v>60</v>
      </c>
      <c r="C4" s="35" t="s">
        <v>165</v>
      </c>
      <c r="D4" s="5" t="s">
        <v>166</v>
      </c>
      <c r="E4" s="17" t="s">
        <v>167</v>
      </c>
      <c r="F4" s="18" t="s">
        <v>168</v>
      </c>
      <c r="G4" s="18" t="s">
        <v>169</v>
      </c>
      <c r="H4" s="18" t="s">
        <v>170</v>
      </c>
      <c r="I4" s="19" t="s">
        <v>171</v>
      </c>
      <c r="J4" s="18" t="s">
        <v>172</v>
      </c>
      <c r="K4" s="18" t="s">
        <v>173</v>
      </c>
      <c r="L4" s="17" t="s">
        <v>174</v>
      </c>
      <c r="M4" s="135" t="s">
        <v>175</v>
      </c>
    </row>
    <row r="5" spans="1:13">
      <c r="A5" s="156">
        <v>3</v>
      </c>
      <c r="B5" s="34" t="s">
        <v>15</v>
      </c>
      <c r="C5" s="35" t="s">
        <v>16</v>
      </c>
      <c r="D5" s="5" t="s">
        <v>17</v>
      </c>
      <c r="E5" s="17" t="s">
        <v>18</v>
      </c>
      <c r="F5" s="18" t="s">
        <v>19</v>
      </c>
      <c r="G5" s="18" t="s">
        <v>20</v>
      </c>
      <c r="H5" s="18" t="s">
        <v>21</v>
      </c>
      <c r="I5" s="19" t="s">
        <v>22</v>
      </c>
      <c r="J5" s="18" t="s">
        <v>23</v>
      </c>
      <c r="K5" s="18" t="s">
        <v>24</v>
      </c>
      <c r="L5" s="17" t="s">
        <v>25</v>
      </c>
      <c r="M5" s="135" t="s">
        <v>26</v>
      </c>
    </row>
    <row r="6" spans="1:13">
      <c r="A6" s="156">
        <v>4</v>
      </c>
      <c r="B6" s="34" t="s">
        <v>289</v>
      </c>
      <c r="C6" s="35" t="s">
        <v>340</v>
      </c>
      <c r="D6" s="5" t="s">
        <v>341</v>
      </c>
      <c r="E6" s="17" t="s">
        <v>342</v>
      </c>
      <c r="F6" s="18" t="s">
        <v>343</v>
      </c>
      <c r="G6" s="18" t="s">
        <v>344</v>
      </c>
      <c r="H6" s="18" t="s">
        <v>345</v>
      </c>
      <c r="I6" s="19" t="s">
        <v>346</v>
      </c>
      <c r="J6" s="18" t="s">
        <v>347</v>
      </c>
      <c r="K6" s="18" t="s">
        <v>348</v>
      </c>
      <c r="L6" s="17" t="s">
        <v>349</v>
      </c>
      <c r="M6" s="135" t="s">
        <v>350</v>
      </c>
    </row>
    <row r="7" spans="1:13">
      <c r="A7" s="156">
        <v>5</v>
      </c>
      <c r="B7" s="34" t="s">
        <v>60</v>
      </c>
      <c r="C7" s="35" t="s">
        <v>186</v>
      </c>
      <c r="D7" s="5" t="s">
        <v>187</v>
      </c>
      <c r="E7" s="17" t="s">
        <v>188</v>
      </c>
      <c r="F7" s="18" t="s">
        <v>189</v>
      </c>
      <c r="G7" s="18" t="s">
        <v>190</v>
      </c>
      <c r="H7" s="18" t="s">
        <v>191</v>
      </c>
      <c r="I7" s="19" t="s">
        <v>192</v>
      </c>
      <c r="J7" s="18" t="s">
        <v>193</v>
      </c>
      <c r="K7" s="18" t="s">
        <v>194</v>
      </c>
      <c r="L7" s="17"/>
      <c r="M7" s="135"/>
    </row>
    <row r="8" spans="1:13">
      <c r="A8" s="156">
        <v>6</v>
      </c>
      <c r="B8" s="34" t="s">
        <v>60</v>
      </c>
      <c r="C8" s="35" t="s">
        <v>123</v>
      </c>
      <c r="D8" s="5" t="s">
        <v>124</v>
      </c>
      <c r="E8" s="17" t="s">
        <v>125</v>
      </c>
      <c r="F8" s="18" t="s">
        <v>126</v>
      </c>
      <c r="G8" s="18" t="s">
        <v>127</v>
      </c>
      <c r="H8" s="18" t="s">
        <v>128</v>
      </c>
      <c r="I8" s="19" t="s">
        <v>129</v>
      </c>
      <c r="J8" s="18" t="s">
        <v>130</v>
      </c>
      <c r="K8" s="18" t="s">
        <v>131</v>
      </c>
      <c r="L8" s="17" t="s">
        <v>132</v>
      </c>
      <c r="M8" s="135" t="s">
        <v>133</v>
      </c>
    </row>
    <row r="9" spans="1:13">
      <c r="A9" s="156">
        <v>7</v>
      </c>
      <c r="B9" s="34" t="s">
        <v>195</v>
      </c>
      <c r="C9" s="35" t="s">
        <v>267</v>
      </c>
      <c r="D9" s="5" t="s">
        <v>268</v>
      </c>
      <c r="E9" s="17" t="s">
        <v>269</v>
      </c>
      <c r="F9" s="18" t="s">
        <v>270</v>
      </c>
      <c r="G9" s="18" t="s">
        <v>271</v>
      </c>
      <c r="H9" s="18" t="s">
        <v>272</v>
      </c>
      <c r="I9" s="19" t="s">
        <v>273</v>
      </c>
      <c r="J9" s="18" t="s">
        <v>274</v>
      </c>
      <c r="K9" s="18" t="s">
        <v>275</v>
      </c>
      <c r="L9" s="17" t="s">
        <v>276</v>
      </c>
      <c r="M9" s="135" t="s">
        <v>277</v>
      </c>
    </row>
    <row r="10" spans="1:13">
      <c r="A10" s="156">
        <v>8</v>
      </c>
      <c r="B10" s="34" t="s">
        <v>195</v>
      </c>
      <c r="C10" s="35" t="s">
        <v>240</v>
      </c>
      <c r="D10" s="5" t="s">
        <v>241</v>
      </c>
      <c r="E10" s="17" t="s">
        <v>242</v>
      </c>
      <c r="F10" s="18" t="s">
        <v>243</v>
      </c>
      <c r="G10" s="18" t="s">
        <v>244</v>
      </c>
      <c r="H10" s="18" t="s">
        <v>245</v>
      </c>
      <c r="I10" s="19" t="s">
        <v>246</v>
      </c>
      <c r="J10" s="18" t="s">
        <v>247</v>
      </c>
      <c r="K10" s="18" t="s">
        <v>248</v>
      </c>
      <c r="L10" s="17"/>
      <c r="M10" s="135"/>
    </row>
    <row r="11" spans="1:13">
      <c r="A11" s="156">
        <v>9</v>
      </c>
      <c r="B11" s="34" t="s">
        <v>60</v>
      </c>
      <c r="C11" s="35" t="s">
        <v>176</v>
      </c>
      <c r="D11" s="5" t="s">
        <v>177</v>
      </c>
      <c r="E11" s="17" t="s">
        <v>178</v>
      </c>
      <c r="F11" s="18" t="s">
        <v>179</v>
      </c>
      <c r="G11" s="18" t="s">
        <v>180</v>
      </c>
      <c r="H11" s="18" t="s">
        <v>181</v>
      </c>
      <c r="I11" s="19" t="s">
        <v>182</v>
      </c>
      <c r="J11" s="18" t="s">
        <v>183</v>
      </c>
      <c r="K11" s="18" t="s">
        <v>184</v>
      </c>
      <c r="L11" s="17" t="s">
        <v>185</v>
      </c>
      <c r="M11" s="135"/>
    </row>
    <row r="12" spans="1:13">
      <c r="A12" s="156">
        <v>10</v>
      </c>
      <c r="B12" s="34" t="s">
        <v>289</v>
      </c>
      <c r="C12" s="35" t="s">
        <v>351</v>
      </c>
      <c r="D12" s="5" t="s">
        <v>352</v>
      </c>
      <c r="E12" s="17" t="s">
        <v>353</v>
      </c>
      <c r="F12" s="18" t="s">
        <v>354</v>
      </c>
      <c r="G12" s="18" t="s">
        <v>355</v>
      </c>
      <c r="H12" s="18" t="s">
        <v>356</v>
      </c>
      <c r="I12" s="19" t="s">
        <v>357</v>
      </c>
      <c r="J12" s="18" t="s">
        <v>358</v>
      </c>
      <c r="K12" s="18" t="s">
        <v>359</v>
      </c>
      <c r="L12" s="17" t="s">
        <v>360</v>
      </c>
      <c r="M12" s="135" t="s">
        <v>361</v>
      </c>
    </row>
    <row r="13" spans="1:13">
      <c r="A13" s="156">
        <v>11</v>
      </c>
      <c r="B13" s="34" t="s">
        <v>60</v>
      </c>
      <c r="C13" s="35" t="s">
        <v>154</v>
      </c>
      <c r="D13" s="5" t="s">
        <v>155</v>
      </c>
      <c r="E13" s="17" t="s">
        <v>156</v>
      </c>
      <c r="F13" s="18" t="s">
        <v>157</v>
      </c>
      <c r="G13" s="18" t="s">
        <v>158</v>
      </c>
      <c r="H13" s="18" t="s">
        <v>159</v>
      </c>
      <c r="I13" s="19" t="s">
        <v>160</v>
      </c>
      <c r="J13" s="18" t="s">
        <v>161</v>
      </c>
      <c r="K13" s="18" t="s">
        <v>162</v>
      </c>
      <c r="L13" s="17" t="s">
        <v>163</v>
      </c>
      <c r="M13" s="135" t="s">
        <v>164</v>
      </c>
    </row>
    <row r="14" spans="1:13">
      <c r="A14" s="156">
        <v>12</v>
      </c>
      <c r="B14" s="34" t="s">
        <v>15</v>
      </c>
      <c r="C14" s="35" t="s">
        <v>27</v>
      </c>
      <c r="D14" s="5" t="s">
        <v>28</v>
      </c>
      <c r="E14" s="17" t="s">
        <v>29</v>
      </c>
      <c r="F14" s="18" t="s">
        <v>30</v>
      </c>
      <c r="G14" s="18" t="s">
        <v>31</v>
      </c>
      <c r="H14" s="18" t="s">
        <v>32</v>
      </c>
      <c r="I14" s="19" t="s">
        <v>33</v>
      </c>
      <c r="J14" s="18" t="s">
        <v>34</v>
      </c>
      <c r="K14" s="18" t="s">
        <v>35</v>
      </c>
      <c r="L14" s="17" t="s">
        <v>36</v>
      </c>
      <c r="M14" s="135" t="s">
        <v>37</v>
      </c>
    </row>
    <row r="15" spans="1:13">
      <c r="A15" s="156">
        <v>13</v>
      </c>
      <c r="B15" s="34" t="s">
        <v>195</v>
      </c>
      <c r="C15" s="35" t="s">
        <v>278</v>
      </c>
      <c r="D15" s="5" t="s">
        <v>279</v>
      </c>
      <c r="E15" s="17" t="s">
        <v>280</v>
      </c>
      <c r="F15" s="18" t="s">
        <v>281</v>
      </c>
      <c r="G15" s="18" t="s">
        <v>282</v>
      </c>
      <c r="H15" s="18" t="s">
        <v>283</v>
      </c>
      <c r="I15" s="19" t="s">
        <v>284</v>
      </c>
      <c r="J15" s="18" t="s">
        <v>285</v>
      </c>
      <c r="K15" s="18" t="s">
        <v>286</v>
      </c>
      <c r="L15" s="17" t="s">
        <v>287</v>
      </c>
      <c r="M15" s="135" t="s">
        <v>288</v>
      </c>
    </row>
    <row r="16" spans="1:13">
      <c r="A16" s="156">
        <v>14</v>
      </c>
      <c r="B16" s="34" t="s">
        <v>60</v>
      </c>
      <c r="C16" s="35" t="s">
        <v>143</v>
      </c>
      <c r="D16" s="5" t="s">
        <v>144</v>
      </c>
      <c r="E16" s="17" t="s">
        <v>145</v>
      </c>
      <c r="F16" s="18" t="s">
        <v>146</v>
      </c>
      <c r="G16" s="18" t="s">
        <v>147</v>
      </c>
      <c r="H16" s="18" t="s">
        <v>148</v>
      </c>
      <c r="I16" s="19" t="s">
        <v>149</v>
      </c>
      <c r="J16" s="18" t="s">
        <v>150</v>
      </c>
      <c r="K16" s="18" t="s">
        <v>151</v>
      </c>
      <c r="L16" s="17" t="s">
        <v>152</v>
      </c>
      <c r="M16" s="135" t="s">
        <v>153</v>
      </c>
    </row>
    <row r="17" spans="1:13">
      <c r="A17" s="156">
        <v>15</v>
      </c>
      <c r="B17" s="34" t="s">
        <v>195</v>
      </c>
      <c r="C17" s="35" t="s">
        <v>258</v>
      </c>
      <c r="D17" s="5" t="s">
        <v>259</v>
      </c>
      <c r="E17" s="17" t="s">
        <v>260</v>
      </c>
      <c r="F17" s="18" t="s">
        <v>261</v>
      </c>
      <c r="G17" s="18" t="s">
        <v>262</v>
      </c>
      <c r="H17" s="18" t="s">
        <v>263</v>
      </c>
      <c r="I17" s="19" t="s">
        <v>264</v>
      </c>
      <c r="J17" s="18" t="s">
        <v>265</v>
      </c>
      <c r="K17" s="18" t="s">
        <v>266</v>
      </c>
      <c r="L17" s="17"/>
      <c r="M17" s="135"/>
    </row>
    <row r="18" spans="1:13">
      <c r="A18" s="156">
        <v>16</v>
      </c>
      <c r="B18" s="34" t="s">
        <v>289</v>
      </c>
      <c r="C18" s="35" t="s">
        <v>309</v>
      </c>
      <c r="D18" s="5" t="s">
        <v>310</v>
      </c>
      <c r="E18" s="17" t="s">
        <v>311</v>
      </c>
      <c r="F18" s="18" t="s">
        <v>312</v>
      </c>
      <c r="G18" s="18" t="s">
        <v>313</v>
      </c>
      <c r="H18" s="18" t="s">
        <v>314</v>
      </c>
      <c r="I18" s="19" t="s">
        <v>315</v>
      </c>
      <c r="J18" s="18" t="s">
        <v>316</v>
      </c>
      <c r="K18" s="18" t="s">
        <v>317</v>
      </c>
      <c r="L18" s="17" t="s">
        <v>318</v>
      </c>
      <c r="M18" s="135" t="s">
        <v>319</v>
      </c>
    </row>
    <row r="19" spans="1:13">
      <c r="A19" s="156">
        <v>17</v>
      </c>
      <c r="B19" s="3" t="s">
        <v>60</v>
      </c>
      <c r="C19" s="4" t="s">
        <v>60</v>
      </c>
      <c r="D19" s="5" t="s">
        <v>61</v>
      </c>
      <c r="E19" s="17" t="s">
        <v>62</v>
      </c>
      <c r="F19" s="18" t="s">
        <v>63</v>
      </c>
      <c r="G19" s="18" t="s">
        <v>64</v>
      </c>
      <c r="H19" s="18" t="s">
        <v>65</v>
      </c>
      <c r="I19" s="19" t="s">
        <v>66</v>
      </c>
      <c r="J19" s="18" t="s">
        <v>67</v>
      </c>
      <c r="K19" s="18" t="s">
        <v>68</v>
      </c>
      <c r="L19" s="17" t="s">
        <v>69</v>
      </c>
      <c r="M19" s="135" t="s">
        <v>70</v>
      </c>
    </row>
    <row r="20" spans="1:13">
      <c r="A20" s="156">
        <v>18</v>
      </c>
      <c r="B20" s="3" t="s">
        <v>60</v>
      </c>
      <c r="C20" s="4" t="s">
        <v>82</v>
      </c>
      <c r="D20" s="5" t="s">
        <v>83</v>
      </c>
      <c r="E20" s="17" t="s">
        <v>84</v>
      </c>
      <c r="F20" s="18" t="s">
        <v>85</v>
      </c>
      <c r="G20" s="18" t="s">
        <v>86</v>
      </c>
      <c r="H20" s="18" t="s">
        <v>87</v>
      </c>
      <c r="I20" s="19" t="s">
        <v>88</v>
      </c>
      <c r="J20" s="18" t="s">
        <v>89</v>
      </c>
      <c r="K20" s="18" t="s">
        <v>90</v>
      </c>
      <c r="L20" s="17" t="s">
        <v>91</v>
      </c>
      <c r="M20" s="135" t="s">
        <v>92</v>
      </c>
    </row>
    <row r="21" spans="1:13">
      <c r="A21" s="156">
        <v>19</v>
      </c>
      <c r="B21" s="34" t="s">
        <v>195</v>
      </c>
      <c r="C21" s="35" t="s">
        <v>249</v>
      </c>
      <c r="D21" s="5" t="s">
        <v>250</v>
      </c>
      <c r="E21" s="17" t="s">
        <v>251</v>
      </c>
      <c r="F21" s="18" t="s">
        <v>252</v>
      </c>
      <c r="G21" s="18" t="s">
        <v>253</v>
      </c>
      <c r="H21" s="18" t="s">
        <v>254</v>
      </c>
      <c r="I21" s="19" t="s">
        <v>255</v>
      </c>
      <c r="J21" s="18" t="s">
        <v>256</v>
      </c>
      <c r="K21" s="18" t="s">
        <v>257</v>
      </c>
      <c r="L21" s="17"/>
      <c r="M21" s="135"/>
    </row>
    <row r="22" spans="1:13">
      <c r="A22" s="156">
        <v>20</v>
      </c>
      <c r="B22" s="34" t="s">
        <v>60</v>
      </c>
      <c r="C22" s="35" t="s">
        <v>112</v>
      </c>
      <c r="D22" s="5" t="s">
        <v>113</v>
      </c>
      <c r="E22" s="17" t="s">
        <v>114</v>
      </c>
      <c r="F22" s="18" t="s">
        <v>115</v>
      </c>
      <c r="G22" s="18" t="s">
        <v>116</v>
      </c>
      <c r="H22" s="18" t="s">
        <v>117</v>
      </c>
      <c r="I22" s="19" t="s">
        <v>118</v>
      </c>
      <c r="J22" s="18" t="s">
        <v>119</v>
      </c>
      <c r="K22" s="18" t="s">
        <v>120</v>
      </c>
      <c r="L22" s="17" t="s">
        <v>121</v>
      </c>
      <c r="M22" s="135" t="s">
        <v>122</v>
      </c>
    </row>
    <row r="23" spans="1:13">
      <c r="A23" s="156">
        <v>21</v>
      </c>
      <c r="B23" s="34" t="s">
        <v>15</v>
      </c>
      <c r="C23" s="35" t="s">
        <v>38</v>
      </c>
      <c r="D23" s="5" t="s">
        <v>39</v>
      </c>
      <c r="E23" s="17" t="s">
        <v>40</v>
      </c>
      <c r="F23" s="18" t="s">
        <v>41</v>
      </c>
      <c r="G23" s="18" t="s">
        <v>42</v>
      </c>
      <c r="H23" s="18" t="s">
        <v>43</v>
      </c>
      <c r="I23" s="19" t="s">
        <v>44</v>
      </c>
      <c r="J23" s="18" t="s">
        <v>45</v>
      </c>
      <c r="K23" s="18" t="s">
        <v>46</v>
      </c>
      <c r="L23" s="17" t="s">
        <v>47</v>
      </c>
      <c r="M23" s="135" t="s">
        <v>48</v>
      </c>
    </row>
    <row r="24" spans="1:13">
      <c r="A24" s="156">
        <v>22</v>
      </c>
      <c r="B24" s="34" t="s">
        <v>60</v>
      </c>
      <c r="C24" s="35" t="s">
        <v>93</v>
      </c>
      <c r="D24" s="5" t="s">
        <v>94</v>
      </c>
      <c r="E24" s="17" t="s">
        <v>95</v>
      </c>
      <c r="F24" s="18" t="s">
        <v>96</v>
      </c>
      <c r="G24" s="18" t="s">
        <v>97</v>
      </c>
      <c r="H24" s="18" t="s">
        <v>98</v>
      </c>
      <c r="I24" s="19" t="s">
        <v>99</v>
      </c>
      <c r="J24" s="18" t="s">
        <v>100</v>
      </c>
      <c r="K24" s="18" t="s">
        <v>101</v>
      </c>
      <c r="L24" s="17"/>
      <c r="M24" s="135"/>
    </row>
    <row r="25" spans="1:13">
      <c r="A25" s="156">
        <v>23</v>
      </c>
      <c r="B25" s="34" t="s">
        <v>195</v>
      </c>
      <c r="C25" s="35" t="s">
        <v>196</v>
      </c>
      <c r="D25" s="5" t="s">
        <v>197</v>
      </c>
      <c r="E25" s="17" t="s">
        <v>198</v>
      </c>
      <c r="F25" s="18" t="s">
        <v>199</v>
      </c>
      <c r="G25" s="18" t="s">
        <v>200</v>
      </c>
      <c r="H25" s="18" t="s">
        <v>201</v>
      </c>
      <c r="I25" s="19" t="s">
        <v>202</v>
      </c>
      <c r="J25" s="18" t="s">
        <v>203</v>
      </c>
      <c r="K25" s="18" t="s">
        <v>204</v>
      </c>
      <c r="L25" s="17" t="s">
        <v>205</v>
      </c>
      <c r="M25" s="135" t="s">
        <v>206</v>
      </c>
    </row>
    <row r="26" spans="1:13">
      <c r="A26" s="156">
        <v>24</v>
      </c>
      <c r="B26" s="34" t="s">
        <v>289</v>
      </c>
      <c r="C26" s="35" t="s">
        <v>320</v>
      </c>
      <c r="D26" s="5" t="s">
        <v>321</v>
      </c>
      <c r="E26" s="17" t="s">
        <v>322</v>
      </c>
      <c r="F26" s="18" t="s">
        <v>323</v>
      </c>
      <c r="G26" s="18" t="s">
        <v>324</v>
      </c>
      <c r="H26" s="18" t="s">
        <v>325</v>
      </c>
      <c r="I26" s="19" t="s">
        <v>326</v>
      </c>
      <c r="J26" s="18" t="s">
        <v>327</v>
      </c>
      <c r="K26" s="18" t="s">
        <v>328</v>
      </c>
      <c r="L26" s="17" t="s">
        <v>329</v>
      </c>
      <c r="M26" s="135" t="s">
        <v>330</v>
      </c>
    </row>
    <row r="27" spans="1:13">
      <c r="A27" s="156">
        <v>25</v>
      </c>
      <c r="B27" s="34" t="s">
        <v>195</v>
      </c>
      <c r="C27" s="116" t="s">
        <v>207</v>
      </c>
      <c r="D27" s="7" t="s">
        <v>208</v>
      </c>
      <c r="E27" s="21" t="s">
        <v>209</v>
      </c>
      <c r="F27" s="22" t="s">
        <v>210</v>
      </c>
      <c r="G27" s="22" t="s">
        <v>211</v>
      </c>
      <c r="H27" s="22" t="s">
        <v>212</v>
      </c>
      <c r="I27" s="23" t="s">
        <v>213</v>
      </c>
      <c r="J27" s="22" t="s">
        <v>214</v>
      </c>
      <c r="K27" s="22" t="s">
        <v>215</v>
      </c>
      <c r="L27" s="21" t="s">
        <v>216</v>
      </c>
      <c r="M27" s="136" t="s">
        <v>217</v>
      </c>
    </row>
    <row r="28" spans="1:13">
      <c r="A28" s="156">
        <v>26</v>
      </c>
      <c r="B28" s="34" t="s">
        <v>15</v>
      </c>
      <c r="C28" s="116" t="s">
        <v>49</v>
      </c>
      <c r="D28" s="7" t="s">
        <v>50</v>
      </c>
      <c r="E28" s="21" t="s">
        <v>51</v>
      </c>
      <c r="F28" s="22" t="s">
        <v>52</v>
      </c>
      <c r="G28" s="22" t="s">
        <v>53</v>
      </c>
      <c r="H28" s="22" t="s">
        <v>54</v>
      </c>
      <c r="I28" s="23" t="s">
        <v>55</v>
      </c>
      <c r="J28" s="22" t="s">
        <v>56</v>
      </c>
      <c r="K28" s="22" t="s">
        <v>57</v>
      </c>
      <c r="L28" s="21" t="s">
        <v>58</v>
      </c>
      <c r="M28" s="136" t="s">
        <v>59</v>
      </c>
    </row>
    <row r="29" spans="1:13">
      <c r="A29" s="156">
        <v>27</v>
      </c>
      <c r="B29" s="34" t="s">
        <v>195</v>
      </c>
      <c r="C29" s="116" t="s">
        <v>218</v>
      </c>
      <c r="D29" s="7" t="s">
        <v>219</v>
      </c>
      <c r="E29" s="21" t="s">
        <v>220</v>
      </c>
      <c r="F29" s="22" t="s">
        <v>221</v>
      </c>
      <c r="G29" s="22" t="s">
        <v>222</v>
      </c>
      <c r="H29" s="22" t="s">
        <v>223</v>
      </c>
      <c r="I29" s="23" t="s">
        <v>224</v>
      </c>
      <c r="J29" s="22" t="s">
        <v>225</v>
      </c>
      <c r="K29" s="22" t="s">
        <v>226</v>
      </c>
      <c r="L29" s="21" t="s">
        <v>227</v>
      </c>
      <c r="M29" s="136" t="s">
        <v>228</v>
      </c>
    </row>
    <row r="30" spans="1:13">
      <c r="A30" s="156">
        <v>28</v>
      </c>
      <c r="B30" s="34" t="s">
        <v>60</v>
      </c>
      <c r="C30" s="116" t="s">
        <v>71</v>
      </c>
      <c r="D30" s="7" t="s">
        <v>72</v>
      </c>
      <c r="E30" s="21" t="s">
        <v>73</v>
      </c>
      <c r="F30" s="22" t="s">
        <v>74</v>
      </c>
      <c r="G30" s="22" t="s">
        <v>75</v>
      </c>
      <c r="H30" s="22" t="s">
        <v>76</v>
      </c>
      <c r="I30" s="23" t="s">
        <v>77</v>
      </c>
      <c r="J30" s="22" t="s">
        <v>78</v>
      </c>
      <c r="K30" s="22" t="s">
        <v>79</v>
      </c>
      <c r="L30" s="21" t="s">
        <v>80</v>
      </c>
      <c r="M30" s="136" t="s">
        <v>81</v>
      </c>
    </row>
    <row r="31" spans="1:13">
      <c r="A31" s="156">
        <v>29</v>
      </c>
      <c r="B31" s="34" t="s">
        <v>289</v>
      </c>
      <c r="C31" s="116" t="s">
        <v>299</v>
      </c>
      <c r="D31" s="7" t="s">
        <v>300</v>
      </c>
      <c r="E31" s="21" t="s">
        <v>301</v>
      </c>
      <c r="F31" s="22" t="s">
        <v>302</v>
      </c>
      <c r="G31" s="22" t="s">
        <v>303</v>
      </c>
      <c r="H31" s="22" t="s">
        <v>304</v>
      </c>
      <c r="I31" s="23" t="s">
        <v>305</v>
      </c>
      <c r="J31" s="22" t="s">
        <v>306</v>
      </c>
      <c r="K31" s="22" t="s">
        <v>307</v>
      </c>
      <c r="L31" s="21" t="s">
        <v>308</v>
      </c>
      <c r="M31" s="136"/>
    </row>
    <row r="32" spans="1:13">
      <c r="A32" s="156">
        <v>30</v>
      </c>
      <c r="B32" s="34" t="s">
        <v>60</v>
      </c>
      <c r="C32" s="116" t="s">
        <v>134</v>
      </c>
      <c r="D32" s="7" t="s">
        <v>135</v>
      </c>
      <c r="E32" s="21" t="s">
        <v>136</v>
      </c>
      <c r="F32" s="22" t="s">
        <v>137</v>
      </c>
      <c r="G32" s="22" t="s">
        <v>138</v>
      </c>
      <c r="H32" s="22" t="s">
        <v>139</v>
      </c>
      <c r="I32" s="23" t="s">
        <v>140</v>
      </c>
      <c r="J32" s="22" t="s">
        <v>141</v>
      </c>
      <c r="K32" s="22" t="s">
        <v>142</v>
      </c>
      <c r="L32" s="21"/>
      <c r="M32" s="136"/>
    </row>
    <row r="33" spans="1:13">
      <c r="A33" s="156">
        <v>31</v>
      </c>
      <c r="B33" s="34" t="s">
        <v>289</v>
      </c>
      <c r="C33" s="116" t="s">
        <v>331</v>
      </c>
      <c r="D33" s="7" t="s">
        <v>332</v>
      </c>
      <c r="E33" s="21" t="s">
        <v>333</v>
      </c>
      <c r="F33" s="22" t="s">
        <v>334</v>
      </c>
      <c r="G33" s="22" t="s">
        <v>335</v>
      </c>
      <c r="H33" s="22" t="s">
        <v>336</v>
      </c>
      <c r="I33" s="23" t="s">
        <v>337</v>
      </c>
      <c r="J33" s="22" t="s">
        <v>338</v>
      </c>
      <c r="K33" s="22" t="s">
        <v>339</v>
      </c>
      <c r="L33" s="21"/>
      <c r="M33" s="136"/>
    </row>
    <row r="34" spans="1:13">
      <c r="A34" s="156">
        <v>32</v>
      </c>
      <c r="B34" s="147" t="s">
        <v>195</v>
      </c>
      <c r="C34" s="116" t="s">
        <v>229</v>
      </c>
      <c r="D34" s="142" t="s">
        <v>230</v>
      </c>
      <c r="E34" s="143" t="s">
        <v>231</v>
      </c>
      <c r="F34" s="144" t="s">
        <v>232</v>
      </c>
      <c r="G34" s="144" t="s">
        <v>233</v>
      </c>
      <c r="H34" s="144" t="s">
        <v>234</v>
      </c>
      <c r="I34" s="136" t="s">
        <v>235</v>
      </c>
      <c r="J34" s="144" t="s">
        <v>236</v>
      </c>
      <c r="K34" s="144" t="s">
        <v>237</v>
      </c>
      <c r="L34" s="143" t="s">
        <v>238</v>
      </c>
      <c r="M34" s="136" t="s">
        <v>239</v>
      </c>
    </row>
    <row r="35" spans="1:13" ht="14.25" thickBot="1">
      <c r="A35" s="157">
        <v>33</v>
      </c>
      <c r="B35" s="8" t="s">
        <v>60</v>
      </c>
      <c r="C35" s="9" t="s">
        <v>102</v>
      </c>
      <c r="D35" s="10" t="s">
        <v>103</v>
      </c>
      <c r="E35" s="159" t="s">
        <v>104</v>
      </c>
      <c r="F35" s="26" t="s">
        <v>586</v>
      </c>
      <c r="G35" s="26" t="s">
        <v>105</v>
      </c>
      <c r="H35" s="26" t="s">
        <v>106</v>
      </c>
      <c r="I35" s="27" t="s">
        <v>107</v>
      </c>
      <c r="J35" s="26" t="s">
        <v>108</v>
      </c>
      <c r="K35" s="26" t="s">
        <v>109</v>
      </c>
      <c r="L35" s="159" t="s">
        <v>110</v>
      </c>
      <c r="M35" s="27" t="s">
        <v>111</v>
      </c>
    </row>
    <row r="36" spans="1:13" ht="21.75" thickTop="1">
      <c r="A36" s="11"/>
      <c r="B36" s="158" t="s">
        <v>362</v>
      </c>
      <c r="C36" s="158"/>
      <c r="D36" s="158"/>
      <c r="E36" s="12">
        <v>33</v>
      </c>
      <c r="F36" s="13" t="s">
        <v>363</v>
      </c>
      <c r="G36" s="158" t="s">
        <v>364</v>
      </c>
      <c r="H36" s="158"/>
      <c r="I36" s="12">
        <v>33</v>
      </c>
      <c r="J36" s="11"/>
      <c r="K36" s="11"/>
      <c r="L36" s="11"/>
      <c r="M36" s="11"/>
    </row>
    <row r="37" spans="1:13" ht="21">
      <c r="A37" s="11"/>
      <c r="B37" s="124" t="s">
        <v>365</v>
      </c>
      <c r="C37" s="124"/>
      <c r="D37" s="124"/>
      <c r="E37" s="12"/>
      <c r="F37" s="13" t="s">
        <v>363</v>
      </c>
      <c r="G37" s="124" t="s">
        <v>366</v>
      </c>
      <c r="H37" s="124"/>
      <c r="I37" s="12"/>
      <c r="J37" s="11"/>
      <c r="K37" s="11"/>
      <c r="L37" s="11"/>
      <c r="M37" s="11"/>
    </row>
  </sheetData>
  <mergeCells count="5">
    <mergeCell ref="B36:D36"/>
    <mergeCell ref="G36:H36"/>
    <mergeCell ref="B37:D37"/>
    <mergeCell ref="G37:H37"/>
    <mergeCell ref="A1:M1"/>
  </mergeCells>
  <phoneticPr fontId="3"/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AA128"/>
  <sheetViews>
    <sheetView showGridLines="0" topLeftCell="D1" zoomScaleNormal="100" workbookViewId="0">
      <selection activeCell="F33" sqref="F33:F34"/>
    </sheetView>
  </sheetViews>
  <sheetFormatPr defaultColWidth="8.75" defaultRowHeight="13.5"/>
  <cols>
    <col min="1" max="3" width="0" style="33" hidden="1" customWidth="1"/>
    <col min="4" max="4" width="8.75" style="33"/>
    <col min="5" max="5" width="3" style="110" customWidth="1"/>
    <col min="6" max="6" width="10.625" style="111" customWidth="1"/>
    <col min="7" max="7" width="5.75" style="111" customWidth="1"/>
    <col min="8" max="8" width="3" style="112" hidden="1" customWidth="1"/>
    <col min="9" max="13" width="3.875" style="84" customWidth="1"/>
    <col min="14" max="15" width="3.875" style="84" hidden="1" customWidth="1"/>
    <col min="16" max="17" width="3.875" style="85" hidden="1" customWidth="1"/>
    <col min="18" max="22" width="3.875" style="85" customWidth="1"/>
    <col min="23" max="23" width="0.25" style="112" customWidth="1"/>
    <col min="24" max="24" width="10.625" style="111" customWidth="1"/>
    <col min="25" max="25" width="5.625" style="111" customWidth="1"/>
    <col min="26" max="26" width="3" style="113" customWidth="1"/>
    <col min="27" max="16384" width="8.75" style="33"/>
  </cols>
  <sheetData>
    <row r="1" spans="3:26" s="76" customFormat="1" ht="12" customHeight="1">
      <c r="E1" s="77" t="s">
        <v>0</v>
      </c>
      <c r="F1" s="78"/>
      <c r="G1" s="78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X1" s="78"/>
      <c r="Y1" s="78"/>
      <c r="Z1" s="76" t="s">
        <v>367</v>
      </c>
    </row>
    <row r="2" spans="3:26" s="40" customFormat="1" ht="20.100000000000001" customHeight="1">
      <c r="E2" s="161" t="s">
        <v>588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3:26" s="41" customFormat="1" ht="24.95" customHeight="1">
      <c r="E3" s="160" t="s">
        <v>589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3:26" s="80" customFormat="1" ht="13.9" customHeight="1">
      <c r="F4" s="78"/>
      <c r="G4" s="78"/>
      <c r="I4" s="81"/>
      <c r="J4" s="81"/>
      <c r="K4" s="81"/>
      <c r="L4" s="81"/>
      <c r="M4" s="81"/>
      <c r="N4" s="81"/>
      <c r="O4" s="81"/>
      <c r="P4" s="82"/>
      <c r="Q4" s="82"/>
      <c r="R4" s="82"/>
      <c r="S4" s="82"/>
      <c r="T4" s="82"/>
      <c r="U4" s="82"/>
      <c r="V4" s="82"/>
      <c r="X4" s="78"/>
      <c r="Y4" s="78"/>
    </row>
    <row r="5" spans="3:26" ht="24" customHeight="1">
      <c r="C5" s="125"/>
      <c r="D5" s="114"/>
      <c r="E5" s="127">
        <v>1</v>
      </c>
      <c r="F5" s="120" t="str">
        <f>IFERROR(VLOOKUP($E5,女子名簿!$A:$D,3,FALSE),"")</f>
        <v>県岐阜商</v>
      </c>
      <c r="G5" s="117" t="str">
        <f>IFERROR(VLOOKUP($E5,女子名簿!$A:$D,2,FALSE),"")</f>
        <v>岐阜</v>
      </c>
      <c r="H5" s="125"/>
      <c r="I5" s="83"/>
      <c r="J5" s="83"/>
      <c r="U5" s="86"/>
      <c r="V5" s="86"/>
      <c r="W5" s="125"/>
      <c r="X5" s="120" t="str">
        <f>IFERROR(VLOOKUP($Z5,女子名簿!$A:$D,3,FALSE),"")</f>
        <v>東濃実</v>
      </c>
      <c r="Y5" s="117" t="str">
        <f>IFERROR(VLOOKUP($Z5,女子名簿!$A:$D,2,FALSE),"")</f>
        <v>中濃</v>
      </c>
      <c r="Z5" s="127">
        <v>12</v>
      </c>
    </row>
    <row r="6" spans="3:26" ht="24" customHeight="1">
      <c r="C6" s="126"/>
      <c r="D6" s="115"/>
      <c r="E6" s="128"/>
      <c r="F6" s="120"/>
      <c r="G6" s="117"/>
      <c r="H6" s="126"/>
      <c r="J6" s="84" t="s">
        <v>2</v>
      </c>
      <c r="K6" s="87"/>
      <c r="T6" s="88"/>
      <c r="U6" s="85" t="s">
        <v>2</v>
      </c>
      <c r="W6" s="126"/>
      <c r="X6" s="120"/>
      <c r="Y6" s="117"/>
      <c r="Z6" s="128"/>
    </row>
    <row r="7" spans="3:26" ht="24" customHeight="1">
      <c r="C7" s="125"/>
      <c r="D7" s="114"/>
      <c r="E7" s="127">
        <v>2</v>
      </c>
      <c r="F7" s="120" t="str">
        <f>IFERROR(VLOOKUP($E7,女子名簿!$A:$D,3,FALSE),"")</f>
        <v>加茂</v>
      </c>
      <c r="G7" s="117" t="str">
        <f>IFERROR(VLOOKUP($E7,女子名簿!$A:$D,2,FALSE),"")</f>
        <v>中濃</v>
      </c>
      <c r="H7" s="125"/>
      <c r="I7" s="83"/>
      <c r="K7" s="89"/>
      <c r="L7" s="89"/>
      <c r="S7" s="90"/>
      <c r="T7" s="91"/>
      <c r="V7" s="86"/>
      <c r="W7" s="125"/>
      <c r="X7" s="120" t="str">
        <f>IFERROR(VLOOKUP($Z7,女子名簿!$A:$D,3,FALSE),"")</f>
        <v>岐阜北</v>
      </c>
      <c r="Y7" s="117" t="str">
        <f>IFERROR(VLOOKUP($Z7,女子名簿!$A:$D,2,FALSE),"")</f>
        <v>岐阜</v>
      </c>
      <c r="Z7" s="127">
        <v>13</v>
      </c>
    </row>
    <row r="8" spans="3:26" ht="24" customHeight="1">
      <c r="C8" s="126"/>
      <c r="D8" s="115"/>
      <c r="E8" s="128"/>
      <c r="F8" s="120"/>
      <c r="G8" s="117"/>
      <c r="H8" s="126"/>
      <c r="I8" s="84" t="s">
        <v>2</v>
      </c>
      <c r="J8" s="87"/>
      <c r="K8" s="89"/>
      <c r="L8" s="89"/>
      <c r="S8" s="90"/>
      <c r="T8" s="90"/>
      <c r="U8" s="88"/>
      <c r="V8" s="85" t="s">
        <v>2</v>
      </c>
      <c r="W8" s="126"/>
      <c r="X8" s="120"/>
      <c r="Y8" s="117"/>
      <c r="Z8" s="128"/>
    </row>
    <row r="9" spans="3:26" ht="24" customHeight="1">
      <c r="C9" s="125"/>
      <c r="D9" s="114"/>
      <c r="E9" s="127">
        <v>3</v>
      </c>
      <c r="F9" s="120" t="str">
        <f>IFERROR(VLOOKUP($E9,女子名簿!$A:$D,3,FALSE),"")</f>
        <v>岐阜総合</v>
      </c>
      <c r="G9" s="117" t="str">
        <f>IFERROR(VLOOKUP($E9,女子名簿!$A:$D,2,FALSE),"")</f>
        <v>岐阜</v>
      </c>
      <c r="H9" s="125"/>
      <c r="I9" s="83"/>
      <c r="J9" s="89"/>
      <c r="L9" s="89"/>
      <c r="S9" s="90"/>
      <c r="U9" s="91"/>
      <c r="V9" s="86"/>
      <c r="W9" s="125"/>
      <c r="X9" s="120" t="str">
        <f>IFERROR(VLOOKUP($Z9,女子名簿!$A:$D,3,FALSE),"")</f>
        <v>多治見北</v>
      </c>
      <c r="Y9" s="117" t="str">
        <f>IFERROR(VLOOKUP($Z9,女子名簿!$A:$D,2,FALSE),"")</f>
        <v>東濃</v>
      </c>
      <c r="Z9" s="127">
        <v>14</v>
      </c>
    </row>
    <row r="10" spans="3:26" ht="24" customHeight="1">
      <c r="C10" s="126"/>
      <c r="D10" s="115"/>
      <c r="E10" s="128"/>
      <c r="F10" s="120"/>
      <c r="G10" s="117"/>
      <c r="H10" s="126"/>
      <c r="K10" s="84" t="s">
        <v>2</v>
      </c>
      <c r="L10" s="87"/>
      <c r="S10" s="88"/>
      <c r="T10" s="85" t="s">
        <v>2</v>
      </c>
      <c r="W10" s="126"/>
      <c r="X10" s="120"/>
      <c r="Y10" s="117"/>
      <c r="Z10" s="128"/>
    </row>
    <row r="11" spans="3:26" ht="24" customHeight="1">
      <c r="C11" s="125"/>
      <c r="D11" s="114"/>
      <c r="E11" s="127"/>
      <c r="F11" s="129"/>
      <c r="G11" s="129"/>
      <c r="H11" s="125"/>
      <c r="I11" s="92"/>
      <c r="L11" s="89"/>
      <c r="M11" s="89"/>
      <c r="R11" s="90"/>
      <c r="S11" s="91"/>
      <c r="V11" s="86"/>
      <c r="W11" s="125"/>
      <c r="X11" s="120" t="str">
        <f>IFERROR(VLOOKUP($Z11,女子名簿!$A:$D,3,FALSE),"")</f>
        <v>大垣北</v>
      </c>
      <c r="Y11" s="117" t="str">
        <f>IFERROR(VLOOKUP($Z11,女子名簿!$A:$D,2,FALSE),"")</f>
        <v>西濃</v>
      </c>
      <c r="Z11" s="127">
        <v>15</v>
      </c>
    </row>
    <row r="12" spans="3:26" ht="24" customHeight="1">
      <c r="C12" s="126"/>
      <c r="D12" s="115"/>
      <c r="E12" s="128"/>
      <c r="F12" s="129"/>
      <c r="G12" s="129"/>
      <c r="H12" s="126"/>
      <c r="I12" s="92" t="s">
        <v>2</v>
      </c>
      <c r="J12" s="92"/>
      <c r="L12" s="89"/>
      <c r="M12" s="89"/>
      <c r="R12" s="90"/>
      <c r="S12" s="90"/>
      <c r="U12" s="88"/>
      <c r="V12" s="85" t="s">
        <v>2</v>
      </c>
      <c r="W12" s="126"/>
      <c r="X12" s="120"/>
      <c r="Y12" s="117"/>
      <c r="Z12" s="128"/>
    </row>
    <row r="13" spans="3:26" ht="24" customHeight="1">
      <c r="C13" s="125"/>
      <c r="D13" s="114"/>
      <c r="E13" s="127">
        <v>4</v>
      </c>
      <c r="F13" s="120" t="str">
        <f>IFERROR(VLOOKUP($E13,女子名簿!$A:$D,3,FALSE),"")</f>
        <v>郡上</v>
      </c>
      <c r="G13" s="117" t="str">
        <f>IFERROR(VLOOKUP($E13,女子名簿!$A:$D,2,FALSE),"")</f>
        <v>中濃</v>
      </c>
      <c r="H13" s="125"/>
      <c r="I13" s="83"/>
      <c r="J13" s="83"/>
      <c r="K13" s="93"/>
      <c r="L13" s="89"/>
      <c r="M13" s="89"/>
      <c r="R13" s="90"/>
      <c r="S13" s="90"/>
      <c r="T13" s="90"/>
      <c r="U13" s="91"/>
      <c r="V13" s="86"/>
      <c r="W13" s="125"/>
      <c r="X13" s="120" t="str">
        <f>IFERROR(VLOOKUP($Z13,女子名簿!$A:$D,3,FALSE),"")</f>
        <v>武義</v>
      </c>
      <c r="Y13" s="117" t="str">
        <f>IFERROR(VLOOKUP($Z13,女子名簿!$A:$D,2,FALSE),"")</f>
        <v>中濃</v>
      </c>
      <c r="Z13" s="127">
        <v>16</v>
      </c>
    </row>
    <row r="14" spans="3:26" ht="24" customHeight="1">
      <c r="C14" s="126"/>
      <c r="D14" s="115"/>
      <c r="E14" s="128"/>
      <c r="F14" s="120"/>
      <c r="G14" s="117"/>
      <c r="H14" s="126"/>
      <c r="J14" s="84" t="s">
        <v>2</v>
      </c>
      <c r="K14" s="87"/>
      <c r="L14" s="89"/>
      <c r="M14" s="94"/>
      <c r="N14" s="95"/>
      <c r="O14" s="95"/>
      <c r="P14" s="95"/>
      <c r="Q14" s="95"/>
      <c r="R14" s="96"/>
      <c r="S14" s="90"/>
      <c r="T14" s="88"/>
      <c r="U14" s="85" t="s">
        <v>2</v>
      </c>
      <c r="W14" s="126"/>
      <c r="X14" s="120"/>
      <c r="Y14" s="117"/>
      <c r="Z14" s="128"/>
    </row>
    <row r="15" spans="3:26" ht="24" customHeight="1">
      <c r="C15" s="125"/>
      <c r="D15" s="114"/>
      <c r="E15" s="127">
        <v>5</v>
      </c>
      <c r="F15" s="120" t="str">
        <f>IFERROR(VLOOKUP($E15,女子名簿!$A:$D,3,FALSE),"")</f>
        <v>大垣南</v>
      </c>
      <c r="G15" s="117" t="str">
        <f>IFERROR(VLOOKUP($E15,女子名簿!$A:$D,2,FALSE),"")</f>
        <v>西濃</v>
      </c>
      <c r="H15" s="125"/>
      <c r="I15" s="83"/>
      <c r="J15" s="83"/>
      <c r="K15" s="89"/>
      <c r="M15" s="97"/>
      <c r="N15" s="98"/>
      <c r="O15" s="98"/>
      <c r="P15" s="98"/>
      <c r="Q15" s="98"/>
      <c r="R15" s="99"/>
      <c r="T15" s="91"/>
      <c r="U15" s="86"/>
      <c r="V15" s="86"/>
      <c r="W15" s="125"/>
      <c r="X15" s="120" t="str">
        <f>IFERROR(VLOOKUP($Z15,女子名簿!$A:$D,3,FALSE),"")</f>
        <v>各務原</v>
      </c>
      <c r="Y15" s="117" t="str">
        <f>IFERROR(VLOOKUP($Z15,女子名簿!$A:$D,2,FALSE),"")</f>
        <v>岐阜</v>
      </c>
      <c r="Z15" s="127">
        <v>17</v>
      </c>
    </row>
    <row r="16" spans="3:26" ht="24" customHeight="1">
      <c r="C16" s="126"/>
      <c r="D16" s="115"/>
      <c r="E16" s="128"/>
      <c r="F16" s="120"/>
      <c r="G16" s="117"/>
      <c r="H16" s="126"/>
      <c r="L16" s="84" t="s">
        <v>2</v>
      </c>
      <c r="M16" s="100"/>
      <c r="N16" s="101"/>
      <c r="O16" s="101"/>
      <c r="P16" s="102"/>
      <c r="Q16" s="102"/>
      <c r="R16" s="103"/>
      <c r="S16" s="85" t="s">
        <v>2</v>
      </c>
      <c r="W16" s="126"/>
      <c r="X16" s="120"/>
      <c r="Y16" s="117"/>
      <c r="Z16" s="128"/>
    </row>
    <row r="17" spans="3:27" ht="24" customHeight="1">
      <c r="C17" s="125"/>
      <c r="D17" s="114"/>
      <c r="E17" s="127">
        <v>6</v>
      </c>
      <c r="F17" s="120" t="str">
        <f>IFERROR(VLOOKUP($E17,女子名簿!$A:$D,3,FALSE),"")</f>
        <v>恵那</v>
      </c>
      <c r="G17" s="117" t="str">
        <f>IFERROR(VLOOKUP($E17,女子名簿!$A:$D,2,FALSE),"")</f>
        <v>東濃</v>
      </c>
      <c r="H17" s="125"/>
      <c r="I17" s="83"/>
      <c r="J17" s="83"/>
      <c r="M17" s="104" t="s">
        <v>2</v>
      </c>
      <c r="N17" s="105"/>
      <c r="O17" s="105"/>
      <c r="P17" s="105"/>
      <c r="Q17" s="105"/>
      <c r="R17" s="106"/>
      <c r="U17" s="86"/>
      <c r="V17" s="86"/>
      <c r="W17" s="125"/>
      <c r="X17" s="120" t="str">
        <f>IFERROR(VLOOKUP($Z17,女子名簿!$A:$D,3,FALSE),"")</f>
        <v>麗澤瑞浪</v>
      </c>
      <c r="Y17" s="117" t="str">
        <f>IFERROR(VLOOKUP($Z17,女子名簿!$A:$D,2,FALSE),"")</f>
        <v>東濃</v>
      </c>
      <c r="Z17" s="127">
        <v>18</v>
      </c>
    </row>
    <row r="18" spans="3:27" ht="24" customHeight="1">
      <c r="C18" s="126"/>
      <c r="D18" s="115"/>
      <c r="E18" s="128"/>
      <c r="F18" s="120"/>
      <c r="G18" s="117"/>
      <c r="H18" s="126"/>
      <c r="J18" s="84" t="s">
        <v>2</v>
      </c>
      <c r="K18" s="87"/>
      <c r="M18" s="89"/>
      <c r="R18" s="90"/>
      <c r="T18" s="88"/>
      <c r="U18" s="85" t="s">
        <v>2</v>
      </c>
      <c r="W18" s="126"/>
      <c r="X18" s="120"/>
      <c r="Y18" s="117"/>
      <c r="Z18" s="128"/>
    </row>
    <row r="19" spans="3:27" ht="24" customHeight="1">
      <c r="C19" s="125"/>
      <c r="D19" s="114"/>
      <c r="E19" s="127">
        <v>7</v>
      </c>
      <c r="F19" s="120" t="str">
        <f>IFERROR(VLOOKUP($E19,女子名簿!$A:$D,3,FALSE),"")</f>
        <v>可児工</v>
      </c>
      <c r="G19" s="117" t="str">
        <f>IFERROR(VLOOKUP($E19,女子名簿!$A:$D,2,FALSE),"")</f>
        <v>中濃</v>
      </c>
      <c r="H19" s="125"/>
      <c r="I19" s="83"/>
      <c r="K19" s="89"/>
      <c r="L19" s="89"/>
      <c r="M19" s="89"/>
      <c r="R19" s="90"/>
      <c r="S19" s="90"/>
      <c r="T19" s="91"/>
      <c r="V19" s="86"/>
      <c r="W19" s="125"/>
      <c r="X19" s="120" t="str">
        <f>IFERROR(VLOOKUP($Z19,女子名簿!$A:$D,3,FALSE),"")</f>
        <v>加納</v>
      </c>
      <c r="Y19" s="117" t="str">
        <f>IFERROR(VLOOKUP($Z19,女子名簿!$A:$D,2,FALSE),"")</f>
        <v>岐阜</v>
      </c>
      <c r="Z19" s="127">
        <v>19</v>
      </c>
    </row>
    <row r="20" spans="3:27" ht="24" customHeight="1">
      <c r="C20" s="126"/>
      <c r="D20" s="115"/>
      <c r="E20" s="128"/>
      <c r="F20" s="120"/>
      <c r="G20" s="117"/>
      <c r="H20" s="126"/>
      <c r="I20" s="84" t="s">
        <v>2</v>
      </c>
      <c r="J20" s="87"/>
      <c r="K20" s="89"/>
      <c r="L20" s="89"/>
      <c r="M20" s="89"/>
      <c r="R20" s="90"/>
      <c r="S20" s="90"/>
      <c r="T20" s="107"/>
      <c r="U20" s="108"/>
      <c r="V20" s="108" t="s">
        <v>2</v>
      </c>
      <c r="W20" s="126"/>
      <c r="X20" s="120"/>
      <c r="Y20" s="117"/>
      <c r="Z20" s="128"/>
    </row>
    <row r="21" spans="3:27" ht="24" customHeight="1">
      <c r="C21" s="125"/>
      <c r="D21" s="114"/>
      <c r="E21" s="127">
        <v>8</v>
      </c>
      <c r="F21" s="120" t="str">
        <f>IFERROR(VLOOKUP($E21,女子名簿!$A:$D,3,FALSE),"")</f>
        <v>各務原西</v>
      </c>
      <c r="G21" s="117" t="str">
        <f>IFERROR(VLOOKUP($E21,女子名簿!$A:$D,2,FALSE),"")</f>
        <v>岐阜</v>
      </c>
      <c r="H21" s="125"/>
      <c r="I21" s="83"/>
      <c r="J21" s="89"/>
      <c r="L21" s="89"/>
      <c r="M21" s="89"/>
      <c r="R21" s="90"/>
      <c r="S21" s="90"/>
      <c r="U21" s="109"/>
      <c r="V21" s="109"/>
      <c r="W21" s="125"/>
      <c r="X21" s="129"/>
      <c r="Y21" s="130"/>
      <c r="Z21" s="127"/>
    </row>
    <row r="22" spans="3:27" ht="24" customHeight="1">
      <c r="C22" s="126"/>
      <c r="D22" s="115"/>
      <c r="E22" s="128"/>
      <c r="F22" s="120"/>
      <c r="G22" s="117"/>
      <c r="H22" s="126"/>
      <c r="K22" s="84" t="s">
        <v>2</v>
      </c>
      <c r="L22" s="87"/>
      <c r="M22" s="89"/>
      <c r="R22" s="90"/>
      <c r="S22" s="88"/>
      <c r="T22" s="85" t="s">
        <v>2</v>
      </c>
      <c r="V22" s="109"/>
      <c r="W22" s="126"/>
      <c r="X22" s="129"/>
      <c r="Y22" s="130"/>
      <c r="Z22" s="128"/>
    </row>
    <row r="23" spans="3:27" ht="24" customHeight="1">
      <c r="C23" s="125"/>
      <c r="D23" s="114"/>
      <c r="E23" s="127">
        <v>9</v>
      </c>
      <c r="F23" s="120" t="str">
        <f>IFERROR(VLOOKUP($E23,女子名簿!$A:$D,3,FALSE),"")</f>
        <v>大垣東</v>
      </c>
      <c r="G23" s="117" t="str">
        <f>IFERROR(VLOOKUP($E23,女子名簿!$A:$D,2,FALSE),"")</f>
        <v>西濃</v>
      </c>
      <c r="H23" s="125"/>
      <c r="I23" s="83"/>
      <c r="L23" s="89"/>
      <c r="S23" s="91"/>
      <c r="V23" s="86"/>
      <c r="W23" s="125"/>
      <c r="X23" s="120" t="str">
        <f>IFERROR(VLOOKUP($Z23,女子名簿!$A:$D,3,FALSE),"")</f>
        <v>関商工</v>
      </c>
      <c r="Y23" s="117" t="str">
        <f>IFERROR(VLOOKUP($Z23,女子名簿!$A:$D,2,FALSE),"")</f>
        <v>中濃</v>
      </c>
      <c r="Z23" s="127">
        <v>20</v>
      </c>
    </row>
    <row r="24" spans="3:27" ht="24" customHeight="1">
      <c r="C24" s="126"/>
      <c r="D24" s="115"/>
      <c r="E24" s="128"/>
      <c r="F24" s="120"/>
      <c r="G24" s="117"/>
      <c r="H24" s="126"/>
      <c r="I24" s="84" t="s">
        <v>2</v>
      </c>
      <c r="J24" s="87"/>
      <c r="L24" s="89"/>
      <c r="S24" s="90"/>
      <c r="U24" s="88"/>
      <c r="V24" s="85" t="s">
        <v>2</v>
      </c>
      <c r="W24" s="126"/>
      <c r="X24" s="120"/>
      <c r="Y24" s="117"/>
      <c r="Z24" s="128"/>
    </row>
    <row r="25" spans="3:27" ht="24" customHeight="1">
      <c r="C25" s="125"/>
      <c r="D25" s="114"/>
      <c r="E25" s="127">
        <v>10</v>
      </c>
      <c r="F25" s="120" t="str">
        <f>IFERROR(VLOOKUP($E25,女子名簿!$A:$D,3,FALSE),"")</f>
        <v>可児</v>
      </c>
      <c r="G25" s="117" t="str">
        <f>IFERROR(VLOOKUP($E25,女子名簿!$A:$D,2,FALSE),"")</f>
        <v>中濃</v>
      </c>
      <c r="H25" s="125"/>
      <c r="I25" s="83"/>
      <c r="J25" s="89"/>
      <c r="K25" s="89"/>
      <c r="L25" s="89"/>
      <c r="S25" s="90"/>
      <c r="T25" s="90"/>
      <c r="U25" s="91"/>
      <c r="V25" s="86"/>
      <c r="W25" s="125"/>
      <c r="X25" s="120" t="str">
        <f>IFERROR(VLOOKUP($Z25,女子名簿!$A:$D,3,FALSE),"")</f>
        <v>大垣西</v>
      </c>
      <c r="Y25" s="117" t="str">
        <f>IFERROR(VLOOKUP($Z25,女子名簿!$A:$D,2,FALSE),"")</f>
        <v>西濃</v>
      </c>
      <c r="Z25" s="127">
        <v>21</v>
      </c>
    </row>
    <row r="26" spans="3:27" ht="24" customHeight="1">
      <c r="C26" s="126"/>
      <c r="D26" s="115"/>
      <c r="E26" s="128"/>
      <c r="F26" s="120"/>
      <c r="G26" s="117"/>
      <c r="H26" s="126"/>
      <c r="J26" s="84" t="s">
        <v>2</v>
      </c>
      <c r="K26" s="87"/>
      <c r="L26" s="89"/>
      <c r="S26" s="90"/>
      <c r="T26" s="88"/>
      <c r="U26" s="85" t="s">
        <v>2</v>
      </c>
      <c r="W26" s="126"/>
      <c r="X26" s="120"/>
      <c r="Y26" s="117"/>
      <c r="Z26" s="128"/>
    </row>
    <row r="27" spans="3:27" ht="24" customHeight="1">
      <c r="C27" s="125"/>
      <c r="D27" s="114"/>
      <c r="E27" s="127">
        <v>11</v>
      </c>
      <c r="F27" s="120" t="str">
        <f>IFERROR(VLOOKUP($E27,女子名簿!$A:$D,3,FALSE),"")</f>
        <v>岐阜</v>
      </c>
      <c r="G27" s="117" t="str">
        <f>IFERROR(VLOOKUP($E27,女子名簿!$A:$D,2,FALSE),"")</f>
        <v>岐阜</v>
      </c>
      <c r="H27" s="125"/>
      <c r="I27" s="83"/>
      <c r="J27" s="83"/>
      <c r="K27" s="89"/>
      <c r="T27" s="91"/>
      <c r="U27" s="86"/>
      <c r="V27" s="86"/>
      <c r="W27" s="125"/>
      <c r="X27" s="120" t="str">
        <f>IFERROR(VLOOKUP($Z27,女子名簿!$A:$D,3,FALSE),"")</f>
        <v>関</v>
      </c>
      <c r="Y27" s="117" t="str">
        <f>IFERROR(VLOOKUP($Z27,女子名簿!$A:$D,2,FALSE),"")</f>
        <v>中濃</v>
      </c>
      <c r="Z27" s="127">
        <v>22</v>
      </c>
    </row>
    <row r="28" spans="3:27" ht="24" customHeight="1">
      <c r="C28" s="126"/>
      <c r="D28" s="115"/>
      <c r="E28" s="128"/>
      <c r="F28" s="120"/>
      <c r="G28" s="117"/>
      <c r="H28" s="126"/>
      <c r="M28" s="84" t="s">
        <v>2</v>
      </c>
      <c r="W28" s="126"/>
      <c r="X28" s="120"/>
      <c r="Y28" s="117"/>
      <c r="Z28" s="128"/>
    </row>
    <row r="29" spans="3:27" ht="24" customHeight="1"/>
    <row r="30" spans="3:27" ht="16.5" customHeight="1">
      <c r="D30" s="162"/>
      <c r="E30" s="163"/>
      <c r="F30" s="164" t="s">
        <v>590</v>
      </c>
      <c r="G30" s="163"/>
      <c r="H30" s="165"/>
      <c r="I30" s="165"/>
      <c r="J30" s="165"/>
      <c r="K30" s="165"/>
      <c r="L30" s="165"/>
      <c r="M30" s="165"/>
      <c r="N30" s="166"/>
      <c r="O30" s="166"/>
      <c r="P30" s="167"/>
      <c r="Q30" s="167"/>
      <c r="R30" s="167"/>
      <c r="S30" s="167"/>
      <c r="T30" s="167"/>
      <c r="U30" s="167"/>
      <c r="V30" s="167"/>
      <c r="W30" s="168"/>
      <c r="X30" s="169"/>
      <c r="Y30" s="169"/>
      <c r="Z30" s="170"/>
      <c r="AA30" s="162"/>
    </row>
    <row r="31" spans="3:27" ht="16.5" customHeight="1">
      <c r="D31" s="162"/>
      <c r="E31" s="163"/>
      <c r="F31" s="171"/>
      <c r="G31" s="172"/>
      <c r="H31" s="165"/>
      <c r="I31" s="165"/>
      <c r="J31" s="165"/>
      <c r="K31" s="165"/>
      <c r="L31" s="165"/>
      <c r="M31" s="165"/>
      <c r="N31" s="166"/>
      <c r="O31" s="166"/>
      <c r="P31" s="167"/>
      <c r="Q31" s="167"/>
      <c r="R31" s="167"/>
      <c r="S31" s="167"/>
      <c r="T31" s="167"/>
      <c r="U31" s="167"/>
      <c r="V31" s="167"/>
      <c r="W31" s="168"/>
      <c r="X31" s="169"/>
      <c r="Y31" s="169"/>
      <c r="Z31" s="170"/>
      <c r="AA31" s="162"/>
    </row>
    <row r="32" spans="3:27" ht="16.5" customHeight="1">
      <c r="D32" s="162"/>
      <c r="E32" s="163"/>
      <c r="F32" s="171"/>
      <c r="G32" s="172"/>
      <c r="H32" s="173"/>
      <c r="I32" s="173"/>
      <c r="J32" s="173"/>
      <c r="K32" s="174"/>
      <c r="L32" s="165"/>
      <c r="M32" s="165"/>
      <c r="N32" s="166"/>
      <c r="O32" s="166"/>
      <c r="P32" s="167"/>
      <c r="Q32" s="167"/>
      <c r="R32" s="167"/>
      <c r="S32" s="167"/>
      <c r="T32" s="167"/>
      <c r="U32" s="167"/>
      <c r="V32" s="167"/>
      <c r="W32" s="168"/>
      <c r="X32" s="169"/>
      <c r="Y32" s="169"/>
      <c r="Z32" s="170"/>
      <c r="AA32" s="162"/>
    </row>
    <row r="33" spans="4:27" ht="16.5" customHeight="1">
      <c r="D33" s="162"/>
      <c r="E33" s="163"/>
      <c r="F33" s="171"/>
      <c r="G33" s="172"/>
      <c r="H33" s="165"/>
      <c r="I33" s="165"/>
      <c r="J33" s="165"/>
      <c r="K33" s="175"/>
      <c r="L33" s="176"/>
      <c r="M33" s="173"/>
      <c r="N33" s="166"/>
      <c r="O33" s="166"/>
      <c r="P33" s="167"/>
      <c r="Q33" s="167"/>
      <c r="R33" s="167"/>
      <c r="S33" s="167"/>
      <c r="T33" s="167"/>
      <c r="U33" s="167"/>
      <c r="V33" s="167"/>
      <c r="W33" s="168"/>
      <c r="X33" s="169"/>
      <c r="Y33" s="169"/>
      <c r="Z33" s="170"/>
      <c r="AA33" s="162"/>
    </row>
    <row r="34" spans="4:27" ht="16.5" customHeight="1">
      <c r="D34" s="162"/>
      <c r="E34" s="163"/>
      <c r="F34" s="171"/>
      <c r="G34" s="172"/>
      <c r="H34" s="173"/>
      <c r="I34" s="174"/>
      <c r="J34" s="177"/>
      <c r="K34" s="178"/>
      <c r="L34" s="165"/>
      <c r="M34" s="165"/>
      <c r="N34" s="166"/>
      <c r="O34" s="166"/>
      <c r="P34" s="167"/>
      <c r="Q34" s="167"/>
      <c r="R34" s="167"/>
      <c r="S34" s="167"/>
      <c r="T34" s="167"/>
      <c r="U34" s="167"/>
      <c r="V34" s="167"/>
      <c r="W34" s="168"/>
      <c r="X34" s="169"/>
      <c r="Y34" s="169"/>
      <c r="Z34" s="170"/>
      <c r="AA34" s="162"/>
    </row>
    <row r="35" spans="4:27" ht="16.5" customHeight="1">
      <c r="D35" s="162"/>
      <c r="E35" s="163"/>
      <c r="F35" s="171"/>
      <c r="G35" s="172"/>
      <c r="H35" s="179"/>
      <c r="I35" s="178"/>
      <c r="J35" s="165"/>
      <c r="K35" s="165"/>
      <c r="L35" s="165"/>
      <c r="M35" s="165"/>
      <c r="N35" s="166"/>
      <c r="O35" s="166"/>
      <c r="P35" s="167"/>
      <c r="Q35" s="167"/>
      <c r="R35" s="167"/>
      <c r="S35" s="167"/>
      <c r="T35" s="167"/>
      <c r="U35" s="167"/>
      <c r="V35" s="167"/>
      <c r="W35" s="168"/>
      <c r="X35" s="169"/>
      <c r="Y35" s="169"/>
      <c r="Z35" s="170"/>
      <c r="AA35" s="162"/>
    </row>
    <row r="36" spans="4:27" ht="16.5" customHeight="1">
      <c r="D36" s="162"/>
      <c r="E36" s="163"/>
      <c r="F36" s="171"/>
      <c r="G36" s="172"/>
      <c r="H36" s="165"/>
      <c r="I36" s="165"/>
      <c r="J36" s="165"/>
      <c r="K36" s="165"/>
      <c r="L36" s="165"/>
      <c r="M36" s="165"/>
      <c r="N36" s="166"/>
      <c r="O36" s="166"/>
      <c r="P36" s="167"/>
      <c r="Q36" s="167"/>
      <c r="R36" s="167"/>
      <c r="S36" s="167"/>
      <c r="T36" s="167"/>
      <c r="U36" s="167"/>
      <c r="V36" s="167"/>
      <c r="W36" s="168"/>
      <c r="X36" s="169"/>
      <c r="Y36" s="169"/>
      <c r="Z36" s="170"/>
      <c r="AA36" s="162"/>
    </row>
    <row r="37" spans="4:27" ht="16.5" customHeight="1"/>
    <row r="38" spans="4:27" ht="16.5" customHeight="1"/>
    <row r="39" spans="4:27" ht="16.5" customHeight="1"/>
    <row r="40" spans="4:27" ht="16.5" customHeight="1"/>
    <row r="41" spans="4:27" ht="30" customHeight="1"/>
    <row r="42" spans="4:27" ht="30" customHeight="1"/>
    <row r="43" spans="4:27" ht="30" customHeight="1"/>
    <row r="44" spans="4:27" ht="30" customHeight="1"/>
    <row r="45" spans="4:27" ht="30" customHeight="1"/>
    <row r="46" spans="4:27" ht="30" customHeight="1"/>
    <row r="47" spans="4:27" ht="30" customHeight="1"/>
    <row r="48" spans="4:2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mergeCells count="116">
    <mergeCell ref="F33:F34"/>
    <mergeCell ref="G33:G34"/>
    <mergeCell ref="F35:F36"/>
    <mergeCell ref="G35:G36"/>
    <mergeCell ref="E2:Z2"/>
    <mergeCell ref="E3:Z3"/>
    <mergeCell ref="F31:F32"/>
    <mergeCell ref="G31:G32"/>
    <mergeCell ref="X5:X6"/>
    <mergeCell ref="Y5:Y6"/>
    <mergeCell ref="Z5:Z6"/>
    <mergeCell ref="C7:C8"/>
    <mergeCell ref="E7:E8"/>
    <mergeCell ref="F7:F8"/>
    <mergeCell ref="G7:G8"/>
    <mergeCell ref="H7:H8"/>
    <mergeCell ref="W7:W8"/>
    <mergeCell ref="X7:X8"/>
    <mergeCell ref="C5:C6"/>
    <mergeCell ref="E5:E6"/>
    <mergeCell ref="F5:F6"/>
    <mergeCell ref="G5:G6"/>
    <mergeCell ref="H5:H6"/>
    <mergeCell ref="W5:W6"/>
    <mergeCell ref="Y7:Y8"/>
    <mergeCell ref="Z7:Z8"/>
    <mergeCell ref="C9:C10"/>
    <mergeCell ref="E9:E10"/>
    <mergeCell ref="F9:F10"/>
    <mergeCell ref="G9:G10"/>
    <mergeCell ref="H9:H10"/>
    <mergeCell ref="W9:W10"/>
    <mergeCell ref="X9:X10"/>
    <mergeCell ref="Y9:Y10"/>
    <mergeCell ref="Z9:Z10"/>
    <mergeCell ref="C11:C12"/>
    <mergeCell ref="E11:E12"/>
    <mergeCell ref="F11:F12"/>
    <mergeCell ref="G11:G12"/>
    <mergeCell ref="H11:H12"/>
    <mergeCell ref="W11:W12"/>
    <mergeCell ref="X11:X12"/>
    <mergeCell ref="Y11:Y12"/>
    <mergeCell ref="Z11:Z12"/>
    <mergeCell ref="X13:X14"/>
    <mergeCell ref="Y13:Y14"/>
    <mergeCell ref="Z13:Z14"/>
    <mergeCell ref="C15:C16"/>
    <mergeCell ref="E15:E16"/>
    <mergeCell ref="F15:F16"/>
    <mergeCell ref="G15:G16"/>
    <mergeCell ref="H15:H16"/>
    <mergeCell ref="W15:W16"/>
    <mergeCell ref="X15:X16"/>
    <mergeCell ref="C13:C14"/>
    <mergeCell ref="E13:E14"/>
    <mergeCell ref="F13:F14"/>
    <mergeCell ref="G13:G14"/>
    <mergeCell ref="H13:H14"/>
    <mergeCell ref="W13:W14"/>
    <mergeCell ref="Y15:Y16"/>
    <mergeCell ref="Z15:Z16"/>
    <mergeCell ref="C17:C18"/>
    <mergeCell ref="E17:E18"/>
    <mergeCell ref="F17:F18"/>
    <mergeCell ref="G17:G18"/>
    <mergeCell ref="H17:H18"/>
    <mergeCell ref="W17:W18"/>
    <mergeCell ref="X17:X18"/>
    <mergeCell ref="Y17:Y18"/>
    <mergeCell ref="Z17:Z18"/>
    <mergeCell ref="C19:C20"/>
    <mergeCell ref="E19:E20"/>
    <mergeCell ref="F19:F20"/>
    <mergeCell ref="G19:G20"/>
    <mergeCell ref="H19:H20"/>
    <mergeCell ref="W19:W20"/>
    <mergeCell ref="X19:X20"/>
    <mergeCell ref="Y19:Y20"/>
    <mergeCell ref="Z19:Z20"/>
    <mergeCell ref="X21:X22"/>
    <mergeCell ref="Y21:Y22"/>
    <mergeCell ref="Z21:Z22"/>
    <mergeCell ref="C23:C24"/>
    <mergeCell ref="E23:E24"/>
    <mergeCell ref="F23:F24"/>
    <mergeCell ref="G23:G24"/>
    <mergeCell ref="H23:H24"/>
    <mergeCell ref="W23:W24"/>
    <mergeCell ref="X23:X24"/>
    <mergeCell ref="C21:C22"/>
    <mergeCell ref="E21:E22"/>
    <mergeCell ref="F21:F22"/>
    <mergeCell ref="G21:G22"/>
    <mergeCell ref="H21:H22"/>
    <mergeCell ref="W21:W22"/>
    <mergeCell ref="Y23:Y24"/>
    <mergeCell ref="Z23:Z24"/>
    <mergeCell ref="C25:C26"/>
    <mergeCell ref="E25:E26"/>
    <mergeCell ref="F25:F26"/>
    <mergeCell ref="G25:G26"/>
    <mergeCell ref="H25:H26"/>
    <mergeCell ref="W25:W26"/>
    <mergeCell ref="X25:X26"/>
    <mergeCell ref="Y25:Y26"/>
    <mergeCell ref="Z25:Z26"/>
    <mergeCell ref="C27:C28"/>
    <mergeCell ref="E27:E28"/>
    <mergeCell ref="F27:F28"/>
    <mergeCell ref="G27:G28"/>
    <mergeCell ref="H27:H28"/>
    <mergeCell ref="W27:W28"/>
    <mergeCell ref="X27:X28"/>
    <mergeCell ref="Y27:Y28"/>
    <mergeCell ref="Z27:Z28"/>
  </mergeCells>
  <phoneticPr fontId="3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topLeftCell="A19" zoomScaleNormal="100" workbookViewId="0">
      <selection activeCell="F18" sqref="F18"/>
    </sheetView>
  </sheetViews>
  <sheetFormatPr defaultRowHeight="13.5"/>
  <cols>
    <col min="1" max="1" width="8.625" customWidth="1"/>
    <col min="2" max="2" width="6" customWidth="1"/>
    <col min="3" max="3" width="8.375" bestFit="1" customWidth="1"/>
    <col min="4" max="13" width="11.625" customWidth="1"/>
  </cols>
  <sheetData>
    <row r="1" spans="1:13" ht="24.75" thickBot="1">
      <c r="A1" s="131" t="s">
        <v>584</v>
      </c>
      <c r="B1" s="131"/>
      <c r="C1" s="131"/>
      <c r="D1" s="131"/>
      <c r="E1" s="131"/>
      <c r="F1" s="131"/>
      <c r="G1" s="131"/>
      <c r="H1" s="131"/>
      <c r="I1" s="131"/>
      <c r="J1" s="132"/>
      <c r="K1" s="132"/>
      <c r="L1" s="132"/>
      <c r="M1" s="132"/>
    </row>
    <row r="2" spans="1:13" ht="15" thickTop="1" thickBot="1">
      <c r="A2" s="154" t="s">
        <v>585</v>
      </c>
      <c r="B2" s="1" t="s">
        <v>3</v>
      </c>
      <c r="C2" s="138" t="s">
        <v>4</v>
      </c>
      <c r="D2" s="139" t="s">
        <v>5</v>
      </c>
      <c r="E2" s="137" t="s">
        <v>6</v>
      </c>
      <c r="F2" s="140" t="s">
        <v>7</v>
      </c>
      <c r="G2" s="140" t="s">
        <v>8</v>
      </c>
      <c r="H2" s="140" t="s">
        <v>9</v>
      </c>
      <c r="I2" s="141" t="s">
        <v>10</v>
      </c>
      <c r="J2" s="140" t="s">
        <v>11</v>
      </c>
      <c r="K2" s="140" t="s">
        <v>12</v>
      </c>
      <c r="L2" s="137" t="s">
        <v>13</v>
      </c>
      <c r="M2" s="141" t="s">
        <v>14</v>
      </c>
    </row>
    <row r="3" spans="1:13">
      <c r="A3" s="155">
        <v>1</v>
      </c>
      <c r="B3" s="133" t="s">
        <v>60</v>
      </c>
      <c r="C3" s="134" t="s">
        <v>102</v>
      </c>
      <c r="D3" s="29" t="s">
        <v>446</v>
      </c>
      <c r="E3" s="14" t="s">
        <v>447</v>
      </c>
      <c r="F3" s="15" t="s">
        <v>448</v>
      </c>
      <c r="G3" s="15" t="s">
        <v>449</v>
      </c>
      <c r="H3" s="15" t="s">
        <v>450</v>
      </c>
      <c r="I3" s="16" t="s">
        <v>451</v>
      </c>
      <c r="J3" s="15" t="s">
        <v>452</v>
      </c>
      <c r="K3" s="15" t="s">
        <v>453</v>
      </c>
      <c r="L3" s="14" t="s">
        <v>454</v>
      </c>
      <c r="M3" s="16" t="s">
        <v>455</v>
      </c>
    </row>
    <row r="4" spans="1:13">
      <c r="A4" s="156">
        <v>2</v>
      </c>
      <c r="B4" s="147" t="s">
        <v>195</v>
      </c>
      <c r="C4" s="35" t="s">
        <v>229</v>
      </c>
      <c r="D4" s="30" t="s">
        <v>502</v>
      </c>
      <c r="E4" s="17" t="s">
        <v>503</v>
      </c>
      <c r="F4" s="18" t="s">
        <v>504</v>
      </c>
      <c r="G4" s="18" t="s">
        <v>505</v>
      </c>
      <c r="H4" s="18" t="s">
        <v>506</v>
      </c>
      <c r="I4" s="19" t="s">
        <v>507</v>
      </c>
      <c r="J4" s="18" t="s">
        <v>508</v>
      </c>
      <c r="K4" s="18" t="s">
        <v>509</v>
      </c>
      <c r="L4" s="17" t="s">
        <v>510</v>
      </c>
      <c r="M4" s="135" t="s">
        <v>511</v>
      </c>
    </row>
    <row r="5" spans="1:13">
      <c r="A5" s="156">
        <v>3</v>
      </c>
      <c r="B5" s="147" t="s">
        <v>60</v>
      </c>
      <c r="C5" s="35" t="s">
        <v>93</v>
      </c>
      <c r="D5" s="30" t="s">
        <v>436</v>
      </c>
      <c r="E5" s="17" t="s">
        <v>437</v>
      </c>
      <c r="F5" s="18" t="s">
        <v>438</v>
      </c>
      <c r="G5" s="18" t="s">
        <v>439</v>
      </c>
      <c r="H5" s="18" t="s">
        <v>440</v>
      </c>
      <c r="I5" s="19" t="s">
        <v>441</v>
      </c>
      <c r="J5" s="18" t="s">
        <v>442</v>
      </c>
      <c r="K5" s="18" t="s">
        <v>443</v>
      </c>
      <c r="L5" s="17" t="s">
        <v>444</v>
      </c>
      <c r="M5" s="135" t="s">
        <v>445</v>
      </c>
    </row>
    <row r="6" spans="1:13">
      <c r="A6" s="156">
        <v>4</v>
      </c>
      <c r="B6" s="147" t="s">
        <v>195</v>
      </c>
      <c r="C6" s="35" t="s">
        <v>475</v>
      </c>
      <c r="D6" s="30" t="s">
        <v>476</v>
      </c>
      <c r="E6" s="17" t="s">
        <v>477</v>
      </c>
      <c r="F6" s="18" t="s">
        <v>478</v>
      </c>
      <c r="G6" s="18" t="s">
        <v>479</v>
      </c>
      <c r="H6" s="18" t="s">
        <v>480</v>
      </c>
      <c r="I6" s="19" t="s">
        <v>481</v>
      </c>
      <c r="J6" s="18" t="s">
        <v>482</v>
      </c>
      <c r="K6" s="18" t="s">
        <v>483</v>
      </c>
      <c r="L6" s="17"/>
      <c r="M6" s="135"/>
    </row>
    <row r="7" spans="1:13">
      <c r="A7" s="156">
        <v>5</v>
      </c>
      <c r="B7" s="147" t="s">
        <v>15</v>
      </c>
      <c r="C7" s="35" t="s">
        <v>38</v>
      </c>
      <c r="D7" s="30" t="s">
        <v>388</v>
      </c>
      <c r="E7" s="17" t="s">
        <v>389</v>
      </c>
      <c r="F7" s="18" t="s">
        <v>390</v>
      </c>
      <c r="G7" s="18" t="s">
        <v>391</v>
      </c>
      <c r="H7" s="18" t="s">
        <v>392</v>
      </c>
      <c r="I7" s="19" t="s">
        <v>393</v>
      </c>
      <c r="J7" s="18" t="s">
        <v>394</v>
      </c>
      <c r="K7" s="18" t="s">
        <v>395</v>
      </c>
      <c r="L7" s="17" t="s">
        <v>396</v>
      </c>
      <c r="M7" s="135" t="s">
        <v>397</v>
      </c>
    </row>
    <row r="8" spans="1:13">
      <c r="A8" s="156">
        <v>6</v>
      </c>
      <c r="B8" s="147" t="s">
        <v>289</v>
      </c>
      <c r="C8" s="35" t="s">
        <v>351</v>
      </c>
      <c r="D8" s="30" t="s">
        <v>572</v>
      </c>
      <c r="E8" s="17" t="s">
        <v>573</v>
      </c>
      <c r="F8" s="18" t="s">
        <v>574</v>
      </c>
      <c r="G8" s="18" t="s">
        <v>575</v>
      </c>
      <c r="H8" s="18" t="s">
        <v>576</v>
      </c>
      <c r="I8" s="19" t="s">
        <v>577</v>
      </c>
      <c r="J8" s="18" t="s">
        <v>578</v>
      </c>
      <c r="K8" s="18" t="s">
        <v>579</v>
      </c>
      <c r="L8" s="17" t="s">
        <v>580</v>
      </c>
      <c r="M8" s="135" t="s">
        <v>581</v>
      </c>
    </row>
    <row r="9" spans="1:13">
      <c r="A9" s="156">
        <v>7</v>
      </c>
      <c r="B9" s="147" t="s">
        <v>195</v>
      </c>
      <c r="C9" s="35" t="s">
        <v>278</v>
      </c>
      <c r="D9" s="30" t="s">
        <v>532</v>
      </c>
      <c r="E9" s="17" t="s">
        <v>533</v>
      </c>
      <c r="F9" s="18" t="s">
        <v>534</v>
      </c>
      <c r="G9" s="18" t="s">
        <v>535</v>
      </c>
      <c r="H9" s="18" t="s">
        <v>536</v>
      </c>
      <c r="I9" s="19" t="s">
        <v>537</v>
      </c>
      <c r="J9" s="18" t="s">
        <v>538</v>
      </c>
      <c r="K9" s="18" t="s">
        <v>539</v>
      </c>
      <c r="L9" s="17" t="s">
        <v>540</v>
      </c>
      <c r="M9" s="135" t="s">
        <v>541</v>
      </c>
    </row>
    <row r="10" spans="1:13">
      <c r="A10" s="156">
        <v>8</v>
      </c>
      <c r="B10" s="147" t="s">
        <v>60</v>
      </c>
      <c r="C10" s="35" t="s">
        <v>143</v>
      </c>
      <c r="D10" s="30" t="s">
        <v>466</v>
      </c>
      <c r="E10" s="17" t="s">
        <v>467</v>
      </c>
      <c r="F10" s="18" t="s">
        <v>468</v>
      </c>
      <c r="G10" s="18" t="s">
        <v>469</v>
      </c>
      <c r="H10" s="18" t="s">
        <v>470</v>
      </c>
      <c r="I10" s="19" t="s">
        <v>471</v>
      </c>
      <c r="J10" s="18" t="s">
        <v>472</v>
      </c>
      <c r="K10" s="18" t="s">
        <v>473</v>
      </c>
      <c r="L10" s="17" t="s">
        <v>474</v>
      </c>
      <c r="M10" s="135"/>
    </row>
    <row r="11" spans="1:13">
      <c r="A11" s="156">
        <v>9</v>
      </c>
      <c r="B11" s="147" t="s">
        <v>15</v>
      </c>
      <c r="C11" s="35" t="s">
        <v>27</v>
      </c>
      <c r="D11" s="30" t="s">
        <v>378</v>
      </c>
      <c r="E11" s="17" t="s">
        <v>379</v>
      </c>
      <c r="F11" s="18" t="s">
        <v>380</v>
      </c>
      <c r="G11" s="18" t="s">
        <v>381</v>
      </c>
      <c r="H11" s="18" t="s">
        <v>382</v>
      </c>
      <c r="I11" s="19" t="s">
        <v>383</v>
      </c>
      <c r="J11" s="18" t="s">
        <v>384</v>
      </c>
      <c r="K11" s="18" t="s">
        <v>385</v>
      </c>
      <c r="L11" s="17" t="s">
        <v>386</v>
      </c>
      <c r="M11" s="135" t="s">
        <v>387</v>
      </c>
    </row>
    <row r="12" spans="1:13">
      <c r="A12" s="156">
        <v>10</v>
      </c>
      <c r="B12" s="147" t="s">
        <v>195</v>
      </c>
      <c r="C12" s="35" t="s">
        <v>267</v>
      </c>
      <c r="D12" s="30" t="s">
        <v>522</v>
      </c>
      <c r="E12" s="17" t="s">
        <v>523</v>
      </c>
      <c r="F12" s="18" t="s">
        <v>524</v>
      </c>
      <c r="G12" s="18" t="s">
        <v>525</v>
      </c>
      <c r="H12" s="18" t="s">
        <v>526</v>
      </c>
      <c r="I12" s="19" t="s">
        <v>527</v>
      </c>
      <c r="J12" s="18" t="s">
        <v>528</v>
      </c>
      <c r="K12" s="18" t="s">
        <v>529</v>
      </c>
      <c r="L12" s="17" t="s">
        <v>530</v>
      </c>
      <c r="M12" s="135" t="s">
        <v>531</v>
      </c>
    </row>
    <row r="13" spans="1:13">
      <c r="A13" s="156">
        <v>11</v>
      </c>
      <c r="B13" s="146" t="s">
        <v>60</v>
      </c>
      <c r="C13" s="4" t="s">
        <v>60</v>
      </c>
      <c r="D13" s="30" t="s">
        <v>407</v>
      </c>
      <c r="E13" s="17" t="s">
        <v>408</v>
      </c>
      <c r="F13" s="18" t="s">
        <v>409</v>
      </c>
      <c r="G13" s="18" t="s">
        <v>410</v>
      </c>
      <c r="H13" s="18" t="s">
        <v>411</v>
      </c>
      <c r="I13" s="19" t="s">
        <v>412</v>
      </c>
      <c r="J13" s="18" t="s">
        <v>413</v>
      </c>
      <c r="K13" s="18" t="s">
        <v>414</v>
      </c>
      <c r="L13" s="17" t="s">
        <v>415</v>
      </c>
      <c r="M13" s="135" t="s">
        <v>416</v>
      </c>
    </row>
    <row r="14" spans="1:13">
      <c r="A14" s="156">
        <v>12</v>
      </c>
      <c r="B14" s="147" t="s">
        <v>195</v>
      </c>
      <c r="C14" s="35" t="s">
        <v>258</v>
      </c>
      <c r="D14" s="30" t="s">
        <v>512</v>
      </c>
      <c r="E14" s="17" t="s">
        <v>513</v>
      </c>
      <c r="F14" s="18" t="s">
        <v>514</v>
      </c>
      <c r="G14" s="18" t="s">
        <v>515</v>
      </c>
      <c r="H14" s="18" t="s">
        <v>516</v>
      </c>
      <c r="I14" s="19" t="s">
        <v>517</v>
      </c>
      <c r="J14" s="18" t="s">
        <v>518</v>
      </c>
      <c r="K14" s="18" t="s">
        <v>519</v>
      </c>
      <c r="L14" s="17" t="s">
        <v>520</v>
      </c>
      <c r="M14" s="135" t="s">
        <v>521</v>
      </c>
    </row>
    <row r="15" spans="1:13">
      <c r="A15" s="156">
        <v>13</v>
      </c>
      <c r="B15" s="147" t="s">
        <v>60</v>
      </c>
      <c r="C15" s="35" t="s">
        <v>71</v>
      </c>
      <c r="D15" s="30" t="s">
        <v>417</v>
      </c>
      <c r="E15" s="17" t="s">
        <v>418</v>
      </c>
      <c r="F15" s="18" t="s">
        <v>419</v>
      </c>
      <c r="G15" s="18" t="s">
        <v>420</v>
      </c>
      <c r="H15" s="18" t="s">
        <v>421</v>
      </c>
      <c r="I15" s="19" t="s">
        <v>422</v>
      </c>
      <c r="J15" s="18" t="s">
        <v>423</v>
      </c>
      <c r="K15" s="18" t="s">
        <v>424</v>
      </c>
      <c r="L15" s="17" t="s">
        <v>425</v>
      </c>
      <c r="M15" s="135" t="s">
        <v>426</v>
      </c>
    </row>
    <row r="16" spans="1:13">
      <c r="A16" s="156">
        <v>14</v>
      </c>
      <c r="B16" s="147" t="s">
        <v>289</v>
      </c>
      <c r="C16" s="35" t="s">
        <v>331</v>
      </c>
      <c r="D16" s="30" t="s">
        <v>552</v>
      </c>
      <c r="E16" s="17" t="s">
        <v>553</v>
      </c>
      <c r="F16" s="18" t="s">
        <v>554</v>
      </c>
      <c r="G16" s="18" t="s">
        <v>555</v>
      </c>
      <c r="H16" s="18" t="s">
        <v>556</v>
      </c>
      <c r="I16" s="19" t="s">
        <v>557</v>
      </c>
      <c r="J16" s="18" t="s">
        <v>558</v>
      </c>
      <c r="K16" s="18" t="s">
        <v>559</v>
      </c>
      <c r="L16" s="17" t="s">
        <v>560</v>
      </c>
      <c r="M16" s="135" t="s">
        <v>561</v>
      </c>
    </row>
    <row r="17" spans="1:13">
      <c r="A17" s="156">
        <v>15</v>
      </c>
      <c r="B17" s="147" t="s">
        <v>15</v>
      </c>
      <c r="C17" s="35" t="s">
        <v>49</v>
      </c>
      <c r="D17" s="30" t="s">
        <v>398</v>
      </c>
      <c r="E17" s="17" t="s">
        <v>399</v>
      </c>
      <c r="F17" s="18" t="s">
        <v>400</v>
      </c>
      <c r="G17" s="18" t="s">
        <v>401</v>
      </c>
      <c r="H17" s="18" t="s">
        <v>402</v>
      </c>
      <c r="I17" s="19" t="s">
        <v>403</v>
      </c>
      <c r="J17" s="18" t="s">
        <v>404</v>
      </c>
      <c r="K17" s="18" t="s">
        <v>405</v>
      </c>
      <c r="L17" s="17" t="s">
        <v>406</v>
      </c>
      <c r="M17" s="135"/>
    </row>
    <row r="18" spans="1:13">
      <c r="A18" s="156">
        <v>16</v>
      </c>
      <c r="B18" s="147" t="s">
        <v>195</v>
      </c>
      <c r="C18" s="35" t="s">
        <v>196</v>
      </c>
      <c r="D18" s="30" t="s">
        <v>542</v>
      </c>
      <c r="E18" s="17" t="s">
        <v>543</v>
      </c>
      <c r="F18" s="18" t="s">
        <v>544</v>
      </c>
      <c r="G18" s="18" t="s">
        <v>545</v>
      </c>
      <c r="H18" s="18" t="s">
        <v>546</v>
      </c>
      <c r="I18" s="19" t="s">
        <v>547</v>
      </c>
      <c r="J18" s="18" t="s">
        <v>548</v>
      </c>
      <c r="K18" s="18" t="s">
        <v>549</v>
      </c>
      <c r="L18" s="17" t="s">
        <v>550</v>
      </c>
      <c r="M18" s="135" t="s">
        <v>551</v>
      </c>
    </row>
    <row r="19" spans="1:13">
      <c r="A19" s="156">
        <v>17</v>
      </c>
      <c r="B19" s="147" t="s">
        <v>60</v>
      </c>
      <c r="C19" s="35" t="s">
        <v>134</v>
      </c>
      <c r="D19" s="30" t="s">
        <v>456</v>
      </c>
      <c r="E19" s="17" t="s">
        <v>457</v>
      </c>
      <c r="F19" s="18" t="s">
        <v>458</v>
      </c>
      <c r="G19" s="18" t="s">
        <v>459</v>
      </c>
      <c r="H19" s="18" t="s">
        <v>460</v>
      </c>
      <c r="I19" s="19" t="s">
        <v>461</v>
      </c>
      <c r="J19" s="18" t="s">
        <v>462</v>
      </c>
      <c r="K19" s="18" t="s">
        <v>463</v>
      </c>
      <c r="L19" s="17" t="s">
        <v>464</v>
      </c>
      <c r="M19" s="135" t="s">
        <v>465</v>
      </c>
    </row>
    <row r="20" spans="1:13">
      <c r="A20" s="156">
        <v>18</v>
      </c>
      <c r="B20" s="147" t="s">
        <v>289</v>
      </c>
      <c r="C20" s="35" t="s">
        <v>290</v>
      </c>
      <c r="D20" s="30" t="s">
        <v>562</v>
      </c>
      <c r="E20" s="17" t="s">
        <v>563</v>
      </c>
      <c r="F20" s="18" t="s">
        <v>564</v>
      </c>
      <c r="G20" s="18" t="s">
        <v>565</v>
      </c>
      <c r="H20" s="18" t="s">
        <v>566</v>
      </c>
      <c r="I20" s="19" t="s">
        <v>567</v>
      </c>
      <c r="J20" s="18" t="s">
        <v>568</v>
      </c>
      <c r="K20" s="18" t="s">
        <v>569</v>
      </c>
      <c r="L20" s="17" t="s">
        <v>570</v>
      </c>
      <c r="M20" s="135" t="s">
        <v>571</v>
      </c>
    </row>
    <row r="21" spans="1:13">
      <c r="A21" s="156">
        <v>19</v>
      </c>
      <c r="B21" s="147" t="s">
        <v>60</v>
      </c>
      <c r="C21" s="35" t="s">
        <v>82</v>
      </c>
      <c r="D21" s="30" t="s">
        <v>427</v>
      </c>
      <c r="E21" s="17" t="s">
        <v>428</v>
      </c>
      <c r="F21" s="145" t="s">
        <v>429</v>
      </c>
      <c r="G21" s="145" t="s">
        <v>430</v>
      </c>
      <c r="H21" s="145" t="s">
        <v>431</v>
      </c>
      <c r="I21" s="135" t="s">
        <v>432</v>
      </c>
      <c r="J21" s="145" t="s">
        <v>433</v>
      </c>
      <c r="K21" s="145" t="s">
        <v>434</v>
      </c>
      <c r="L21" s="17" t="s">
        <v>435</v>
      </c>
      <c r="M21" s="135"/>
    </row>
    <row r="22" spans="1:13">
      <c r="A22" s="156">
        <v>20</v>
      </c>
      <c r="B22" s="147" t="s">
        <v>195</v>
      </c>
      <c r="C22" s="35" t="s">
        <v>218</v>
      </c>
      <c r="D22" s="30" t="s">
        <v>493</v>
      </c>
      <c r="E22" s="17" t="s">
        <v>494</v>
      </c>
      <c r="F22" s="145" t="s">
        <v>495</v>
      </c>
      <c r="G22" s="145" t="s">
        <v>496</v>
      </c>
      <c r="H22" s="145" t="s">
        <v>497</v>
      </c>
      <c r="I22" s="135" t="s">
        <v>498</v>
      </c>
      <c r="J22" s="145" t="s">
        <v>499</v>
      </c>
      <c r="K22" s="145" t="s">
        <v>500</v>
      </c>
      <c r="L22" s="17" t="s">
        <v>501</v>
      </c>
      <c r="M22" s="135"/>
    </row>
    <row r="23" spans="1:13">
      <c r="A23" s="156">
        <v>21</v>
      </c>
      <c r="B23" s="147" t="s">
        <v>15</v>
      </c>
      <c r="C23" s="35" t="s">
        <v>16</v>
      </c>
      <c r="D23" s="30" t="s">
        <v>368</v>
      </c>
      <c r="E23" s="17" t="s">
        <v>369</v>
      </c>
      <c r="F23" s="145" t="s">
        <v>370</v>
      </c>
      <c r="G23" s="145" t="s">
        <v>371</v>
      </c>
      <c r="H23" s="145" t="s">
        <v>372</v>
      </c>
      <c r="I23" s="135" t="s">
        <v>373</v>
      </c>
      <c r="J23" s="145" t="s">
        <v>374</v>
      </c>
      <c r="K23" s="145" t="s">
        <v>375</v>
      </c>
      <c r="L23" s="17" t="s">
        <v>376</v>
      </c>
      <c r="M23" s="135" t="s">
        <v>377</v>
      </c>
    </row>
    <row r="24" spans="1:13" ht="14.25" thickBot="1">
      <c r="A24" s="157">
        <v>22</v>
      </c>
      <c r="B24" s="148" t="s">
        <v>195</v>
      </c>
      <c r="C24" s="149" t="s">
        <v>207</v>
      </c>
      <c r="D24" s="150" t="s">
        <v>484</v>
      </c>
      <c r="E24" s="151" t="s">
        <v>485</v>
      </c>
      <c r="F24" s="152" t="s">
        <v>486</v>
      </c>
      <c r="G24" s="152" t="s">
        <v>487</v>
      </c>
      <c r="H24" s="152" t="s">
        <v>488</v>
      </c>
      <c r="I24" s="153" t="s">
        <v>489</v>
      </c>
      <c r="J24" s="152" t="s">
        <v>490</v>
      </c>
      <c r="K24" s="152" t="s">
        <v>491</v>
      </c>
      <c r="L24" s="151" t="s">
        <v>492</v>
      </c>
      <c r="M24" s="153"/>
    </row>
    <row r="25" spans="1:13" ht="14.25" thickTop="1">
      <c r="A25" s="156"/>
      <c r="B25" s="146"/>
      <c r="C25" s="4"/>
      <c r="D25" s="30"/>
      <c r="E25" s="17"/>
      <c r="F25" s="18"/>
      <c r="G25" s="18"/>
      <c r="H25" s="18"/>
      <c r="I25" s="19"/>
      <c r="J25" s="18"/>
      <c r="K25" s="18"/>
      <c r="L25" s="17"/>
      <c r="M25" s="20"/>
    </row>
    <row r="26" spans="1:13">
      <c r="A26" s="156"/>
      <c r="B26" s="146"/>
      <c r="C26" s="4"/>
      <c r="D26" s="30"/>
      <c r="E26" s="17"/>
      <c r="F26" s="18"/>
      <c r="G26" s="18"/>
      <c r="H26" s="18"/>
      <c r="I26" s="19"/>
      <c r="J26" s="18"/>
      <c r="K26" s="18"/>
      <c r="L26" s="17"/>
      <c r="M26" s="20"/>
    </row>
    <row r="27" spans="1:13">
      <c r="A27" s="156"/>
      <c r="B27" s="146"/>
      <c r="C27" s="6"/>
      <c r="D27" s="31"/>
      <c r="E27" s="21"/>
      <c r="F27" s="22"/>
      <c r="G27" s="22"/>
      <c r="H27" s="22"/>
      <c r="I27" s="23"/>
      <c r="J27" s="22"/>
      <c r="K27" s="22"/>
      <c r="L27" s="21"/>
      <c r="M27" s="24"/>
    </row>
    <row r="28" spans="1:13">
      <c r="A28" s="156"/>
      <c r="B28" s="146"/>
      <c r="C28" s="6"/>
      <c r="D28" s="31"/>
      <c r="E28" s="21"/>
      <c r="F28" s="22"/>
      <c r="G28" s="22"/>
      <c r="H28" s="22"/>
      <c r="I28" s="23"/>
      <c r="J28" s="22"/>
      <c r="K28" s="22"/>
      <c r="L28" s="21"/>
      <c r="M28" s="24"/>
    </row>
    <row r="29" spans="1:13">
      <c r="A29" s="156"/>
      <c r="B29" s="146"/>
      <c r="C29" s="6"/>
      <c r="D29" s="31"/>
      <c r="E29" s="21"/>
      <c r="F29" s="22"/>
      <c r="G29" s="22"/>
      <c r="H29" s="22"/>
      <c r="I29" s="23"/>
      <c r="J29" s="22"/>
      <c r="K29" s="22"/>
      <c r="L29" s="21"/>
      <c r="M29" s="24"/>
    </row>
    <row r="30" spans="1:13">
      <c r="A30" s="156"/>
      <c r="B30" s="146"/>
      <c r="C30" s="6"/>
      <c r="D30" s="31"/>
      <c r="E30" s="21"/>
      <c r="F30" s="22"/>
      <c r="G30" s="22"/>
      <c r="H30" s="22"/>
      <c r="I30" s="23"/>
      <c r="J30" s="22"/>
      <c r="K30" s="22"/>
      <c r="L30" s="21"/>
      <c r="M30" s="24"/>
    </row>
    <row r="31" spans="1:13">
      <c r="A31" s="156"/>
      <c r="B31" s="146"/>
      <c r="C31" s="6"/>
      <c r="D31" s="31"/>
      <c r="E31" s="21"/>
      <c r="F31" s="22"/>
      <c r="G31" s="22"/>
      <c r="H31" s="22"/>
      <c r="I31" s="23"/>
      <c r="J31" s="22"/>
      <c r="K31" s="22"/>
      <c r="L31" s="21"/>
      <c r="M31" s="24"/>
    </row>
    <row r="32" spans="1:13">
      <c r="A32" s="156"/>
      <c r="B32" s="146"/>
      <c r="C32" s="6"/>
      <c r="D32" s="31"/>
      <c r="E32" s="21"/>
      <c r="F32" s="22"/>
      <c r="G32" s="22"/>
      <c r="H32" s="22"/>
      <c r="I32" s="23"/>
      <c r="J32" s="22"/>
      <c r="K32" s="22"/>
      <c r="L32" s="21"/>
      <c r="M32" s="24"/>
    </row>
    <row r="33" spans="1:13">
      <c r="A33" s="156"/>
      <c r="B33" s="146"/>
      <c r="C33" s="6"/>
      <c r="D33" s="31"/>
      <c r="E33" s="21"/>
      <c r="F33" s="22"/>
      <c r="G33" s="22"/>
      <c r="H33" s="22"/>
      <c r="I33" s="23"/>
      <c r="J33" s="22"/>
      <c r="K33" s="22"/>
      <c r="L33" s="21"/>
      <c r="M33" s="24"/>
    </row>
    <row r="34" spans="1:13">
      <c r="A34" s="156"/>
      <c r="B34" s="146"/>
      <c r="C34" s="6"/>
      <c r="D34" s="31"/>
      <c r="E34" s="21"/>
      <c r="F34" s="22"/>
      <c r="G34" s="22"/>
      <c r="H34" s="22"/>
      <c r="I34" s="23"/>
      <c r="J34" s="22"/>
      <c r="K34" s="22"/>
      <c r="L34" s="21"/>
      <c r="M34" s="24"/>
    </row>
    <row r="35" spans="1:13">
      <c r="A35" s="156"/>
      <c r="B35" s="146"/>
      <c r="C35" s="6"/>
      <c r="D35" s="31"/>
      <c r="E35" s="21"/>
      <c r="F35" s="22"/>
      <c r="G35" s="22"/>
      <c r="H35" s="22"/>
      <c r="I35" s="23"/>
      <c r="J35" s="22"/>
      <c r="K35" s="22"/>
      <c r="L35" s="21"/>
      <c r="M35" s="24"/>
    </row>
    <row r="36" spans="1:13">
      <c r="A36" s="156"/>
      <c r="B36" s="146"/>
      <c r="C36" s="6"/>
      <c r="D36" s="31"/>
      <c r="E36" s="21"/>
      <c r="F36" s="22"/>
      <c r="G36" s="22"/>
      <c r="H36" s="22"/>
      <c r="I36" s="23"/>
      <c r="J36" s="22"/>
      <c r="K36" s="22"/>
      <c r="L36" s="21"/>
      <c r="M36" s="24"/>
    </row>
    <row r="37" spans="1:13">
      <c r="A37" s="156"/>
      <c r="B37" s="146"/>
      <c r="C37" s="6"/>
      <c r="D37" s="31"/>
      <c r="E37" s="21"/>
      <c r="F37" s="22"/>
      <c r="G37" s="22"/>
      <c r="H37" s="22"/>
      <c r="I37" s="23"/>
      <c r="J37" s="22"/>
      <c r="K37" s="22"/>
      <c r="L37" s="21"/>
      <c r="M37" s="24"/>
    </row>
    <row r="38" spans="1:13">
      <c r="A38" s="156"/>
      <c r="B38" s="146"/>
      <c r="C38" s="6"/>
      <c r="D38" s="31"/>
      <c r="E38" s="21"/>
      <c r="F38" s="22"/>
      <c r="G38" s="22"/>
      <c r="H38" s="22"/>
      <c r="I38" s="23"/>
      <c r="J38" s="22"/>
      <c r="K38" s="22"/>
      <c r="L38" s="21"/>
      <c r="M38" s="24"/>
    </row>
    <row r="39" spans="1:13">
      <c r="A39" s="156"/>
      <c r="B39" s="146"/>
      <c r="C39" s="6"/>
      <c r="D39" s="31"/>
      <c r="E39" s="21"/>
      <c r="F39" s="22"/>
      <c r="G39" s="22"/>
      <c r="H39" s="22"/>
      <c r="I39" s="23"/>
      <c r="J39" s="22"/>
      <c r="K39" s="22"/>
      <c r="L39" s="21"/>
      <c r="M39" s="24"/>
    </row>
    <row r="40" spans="1:13" ht="14.25" thickBot="1">
      <c r="A40" s="157"/>
      <c r="B40" s="8"/>
      <c r="C40" s="9"/>
      <c r="D40" s="32"/>
      <c r="E40" s="25"/>
      <c r="F40" s="26"/>
      <c r="G40" s="26"/>
      <c r="H40" s="26"/>
      <c r="I40" s="27"/>
      <c r="J40" s="26"/>
      <c r="K40" s="26"/>
      <c r="L40" s="25"/>
      <c r="M40" s="28"/>
    </row>
    <row r="41" spans="1:13" ht="21.75" thickTop="1">
      <c r="A41" s="11"/>
      <c r="B41" s="123" t="s">
        <v>362</v>
      </c>
      <c r="C41" s="123"/>
      <c r="D41" s="123"/>
      <c r="E41" s="12">
        <v>22</v>
      </c>
      <c r="F41" s="13" t="s">
        <v>363</v>
      </c>
      <c r="G41" s="123" t="s">
        <v>364</v>
      </c>
      <c r="H41" s="123"/>
      <c r="I41" s="12">
        <v>22</v>
      </c>
      <c r="J41" s="11"/>
      <c r="K41" s="11"/>
      <c r="L41" s="11"/>
      <c r="M41" s="11"/>
    </row>
    <row r="42" spans="1:13" ht="21">
      <c r="A42" s="11"/>
      <c r="B42" s="124" t="s">
        <v>365</v>
      </c>
      <c r="C42" s="124"/>
      <c r="D42" s="124"/>
      <c r="E42" s="12"/>
      <c r="F42" s="13" t="s">
        <v>363</v>
      </c>
      <c r="G42" s="124" t="s">
        <v>366</v>
      </c>
      <c r="H42" s="124"/>
      <c r="I42" s="12"/>
      <c r="J42" s="11"/>
      <c r="K42" s="11"/>
      <c r="L42" s="11"/>
      <c r="M42" s="11"/>
    </row>
  </sheetData>
  <mergeCells count="5">
    <mergeCell ref="B41:D41"/>
    <mergeCell ref="G41:H41"/>
    <mergeCell ref="B42:D42"/>
    <mergeCell ref="G42:H42"/>
    <mergeCell ref="A1:M1"/>
  </mergeCells>
  <phoneticPr fontId="3"/>
  <pageMargins left="0.25" right="0.25" top="0.75" bottom="0.75" header="0.3" footer="0.3"/>
  <pageSetup paperSize="9" orientation="landscape" verticalDpi="0" r:id="rId1"/>
  <rowBreaks count="1" manualBreakCount="1">
    <brk id="24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男子団体</vt:lpstr>
      <vt:lpstr>男子名簿</vt:lpstr>
      <vt:lpstr>女子団体</vt:lpstr>
      <vt:lpstr>女子名簿</vt:lpstr>
      <vt:lpstr>女子名簿!Print_Area</vt:lpstr>
      <vt:lpstr>男子団体!Print_Area</vt:lpstr>
      <vt:lpstr>男子名簿!Print_Area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川瀬 竜一</dc:creator>
  <cp:lastModifiedBy>高体連テニス部会</cp:lastModifiedBy>
  <cp:lastPrinted>2021-10-05T11:04:48Z</cp:lastPrinted>
  <dcterms:created xsi:type="dcterms:W3CDTF">2021-10-02T04:14:30Z</dcterms:created>
  <dcterms:modified xsi:type="dcterms:W3CDTF">2021-10-05T11:08:51Z</dcterms:modified>
</cp:coreProperties>
</file>