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C:\Users\p24265\1田中諭\地区テニス資料\県高体連関係\"/>
    </mc:Choice>
  </mc:AlternateContent>
  <xr:revisionPtr revIDLastSave="0" documentId="13_ncr:1_{DFFCDB96-4AA5-475A-BDC9-535F287216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" sheetId="4" r:id="rId1"/>
    <sheet name="男子" sheetId="1" r:id="rId2"/>
    <sheet name="女子" sheetId="6" r:id="rId3"/>
    <sheet name="学校一覧" sheetId="9" r:id="rId4"/>
    <sheet name="rank男子S" sheetId="7" r:id="rId5"/>
    <sheet name="rank女子S" sheetId="8" r:id="rId6"/>
  </sheets>
  <externalReferences>
    <externalReference r:id="rId7"/>
  </externalReferences>
  <definedNames>
    <definedName name="_xlnm._FilterDatabase" localSheetId="5" hidden="1">rank女子S!$A$3:$AC$109</definedName>
    <definedName name="_xlnm._FilterDatabase" localSheetId="4" hidden="1">rank男子S!$A$3:$AC$116</definedName>
    <definedName name="copy">入力!$B$7:$N$37</definedName>
    <definedName name="_xlnm.Print_Area" localSheetId="2">女子!$B$2:$H$39</definedName>
    <definedName name="_xlnm.Print_Area" localSheetId="1">男子!$B$2:$H$42</definedName>
    <definedName name="_xlnm.Print_Area" localSheetId="0">入力!$B$2:$N$37</definedName>
    <definedName name="RMS" localSheetId="3">[1]rank男子S!$B$4:$E$111</definedName>
    <definedName name="RMS">rank男子S!$B$4:$E$111</definedName>
    <definedName name="RWS" localSheetId="3">[1]rank女子S!$B$4:$E$109</definedName>
    <definedName name="RWS">rank女子S!$B$4:$E$109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7" i="4" l="1"/>
  <c r="Y36" i="4"/>
  <c r="Y35" i="4"/>
  <c r="Y34" i="4"/>
  <c r="Y33" i="4"/>
  <c r="Y31" i="4"/>
  <c r="Y30" i="4"/>
  <c r="Y27" i="4"/>
  <c r="AA37" i="4"/>
  <c r="AB37" i="4" s="1"/>
  <c r="T37" i="4" s="1"/>
  <c r="AA36" i="4"/>
  <c r="AB36" i="4" s="1"/>
  <c r="T36" i="4" s="1"/>
  <c r="AA35" i="4"/>
  <c r="AB35" i="4" s="1"/>
  <c r="T35" i="4" s="1"/>
  <c r="AA34" i="4"/>
  <c r="AB34" i="4" s="1"/>
  <c r="T34" i="4" s="1"/>
  <c r="AA33" i="4"/>
  <c r="AB33" i="4" s="1"/>
  <c r="T33" i="4" s="1"/>
  <c r="AA32" i="4"/>
  <c r="AB32" i="4" s="1"/>
  <c r="T32" i="4" s="1"/>
  <c r="AA31" i="4"/>
  <c r="AB31" i="4" s="1"/>
  <c r="T31" i="4" s="1"/>
  <c r="AA30" i="4"/>
  <c r="AB30" i="4" s="1"/>
  <c r="T30" i="4" s="1"/>
  <c r="AA29" i="4"/>
  <c r="AB29" i="4" s="1"/>
  <c r="T29" i="4" s="1"/>
  <c r="AA28" i="4"/>
  <c r="AB28" i="4" s="1"/>
  <c r="T28" i="4" s="1"/>
  <c r="AA27" i="4"/>
  <c r="AB27" i="4" s="1"/>
  <c r="T27" i="4" s="1"/>
  <c r="AA26" i="4"/>
  <c r="AB26" i="4" s="1"/>
  <c r="T26" i="4" s="1"/>
  <c r="AA25" i="4"/>
  <c r="AB25" i="4" s="1"/>
  <c r="T25" i="4" s="1"/>
  <c r="AA24" i="4"/>
  <c r="AB24" i="4" s="1"/>
  <c r="T24" i="4" s="1"/>
  <c r="AA23" i="4"/>
  <c r="AB23" i="4" s="1"/>
  <c r="T23" i="4" s="1"/>
  <c r="AA22" i="4"/>
  <c r="AB22" i="4" s="1"/>
  <c r="T22" i="4" s="1"/>
  <c r="AA21" i="4"/>
  <c r="AB21" i="4" s="1"/>
  <c r="T21" i="4" s="1"/>
  <c r="AA20" i="4"/>
  <c r="AB20" i="4" s="1"/>
  <c r="T20" i="4" s="1"/>
  <c r="AA19" i="4"/>
  <c r="AB19" i="4" s="1"/>
  <c r="T19" i="4" s="1"/>
  <c r="AA18" i="4"/>
  <c r="AB18" i="4" s="1"/>
  <c r="T18" i="4" s="1"/>
  <c r="AA17" i="4"/>
  <c r="AB17" i="4" s="1"/>
  <c r="T17" i="4" s="1"/>
  <c r="AA16" i="4"/>
  <c r="AB16" i="4" s="1"/>
  <c r="T16" i="4" s="1"/>
  <c r="AA15" i="4"/>
  <c r="AB15" i="4" s="1"/>
  <c r="T15" i="4" s="1"/>
  <c r="AC24" i="4"/>
  <c r="AD24" i="4" s="1"/>
  <c r="Y24" i="4" s="1"/>
  <c r="AC37" i="4"/>
  <c r="AD37" i="4" s="1"/>
  <c r="AC36" i="4"/>
  <c r="AD36" i="4" s="1"/>
  <c r="AC35" i="4"/>
  <c r="AD35" i="4" s="1"/>
  <c r="AC34" i="4"/>
  <c r="AD34" i="4" s="1"/>
  <c r="AC33" i="4"/>
  <c r="AD33" i="4" s="1"/>
  <c r="AC32" i="4"/>
  <c r="AD32" i="4" s="1"/>
  <c r="Y32" i="4" s="1"/>
  <c r="AC31" i="4"/>
  <c r="AD31" i="4" s="1"/>
  <c r="AC30" i="4"/>
  <c r="AD30" i="4" s="1"/>
  <c r="AC29" i="4"/>
  <c r="AD29" i="4" s="1"/>
  <c r="Y29" i="4" s="1"/>
  <c r="AC28" i="4"/>
  <c r="AD28" i="4" s="1"/>
  <c r="Y28" i="4" s="1"/>
  <c r="AC27" i="4"/>
  <c r="AD27" i="4" s="1"/>
  <c r="AC26" i="4"/>
  <c r="AD26" i="4" s="1"/>
  <c r="Y26" i="4" s="1"/>
  <c r="AC25" i="4"/>
  <c r="AD25" i="4" s="1"/>
  <c r="Y25" i="4" s="1"/>
  <c r="AC23" i="4"/>
  <c r="AD23" i="4" s="1"/>
  <c r="Y23" i="4" s="1"/>
  <c r="AC22" i="4"/>
  <c r="AD22" i="4" s="1"/>
  <c r="Y22" i="4" s="1"/>
  <c r="AC21" i="4"/>
  <c r="AD21" i="4" s="1"/>
  <c r="Y21" i="4" s="1"/>
  <c r="AC20" i="4"/>
  <c r="AD20" i="4" s="1"/>
  <c r="Y20" i="4" s="1"/>
  <c r="AC19" i="4"/>
  <c r="AD19" i="4" s="1"/>
  <c r="Y19" i="4" s="1"/>
  <c r="AC18" i="4"/>
  <c r="AD18" i="4" s="1"/>
  <c r="Y18" i="4" s="1"/>
  <c r="AC17" i="4"/>
  <c r="AD17" i="4" s="1"/>
  <c r="Y17" i="4" s="1"/>
  <c r="AC16" i="4"/>
  <c r="AD16" i="4" s="1"/>
  <c r="Y16" i="4" s="1"/>
  <c r="AC15" i="4"/>
  <c r="AD15" i="4" s="1"/>
  <c r="Y15" i="4" s="1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B37" i="1"/>
  <c r="B36" i="1"/>
  <c r="B35" i="1"/>
  <c r="B34" i="1"/>
  <c r="B33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B27" i="1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P37" i="4"/>
  <c r="Q37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P25" i="4"/>
  <c r="Q25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F8" i="1" l="1"/>
  <c r="F9" i="1"/>
  <c r="F10" i="1"/>
  <c r="F11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E40" i="1"/>
  <c r="B3" i="6"/>
  <c r="B6" i="6"/>
  <c r="F8" i="6"/>
  <c r="F9" i="6"/>
  <c r="F10" i="6"/>
  <c r="F11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E3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諭志</author>
  </authors>
  <commentList>
    <comment ref="P7" authorId="0" shapeId="0" xr:uid="{981560B3-6F9E-4F3A-A578-2890D8365E68}">
      <text>
        <r>
          <rPr>
            <b/>
            <sz val="14"/>
            <color indexed="81"/>
            <rFont val="MS P ゴシック"/>
            <family val="3"/>
            <charset val="128"/>
          </rPr>
          <t>この列にはデータから引っ張ってきたポイントがでてきます。
名前が間違ってるとでません。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7" authorId="0" shapeId="0" xr:uid="{D9AE8842-B479-4A63-9AD1-D8EA1F5C7D55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「シングルスポイント」に入力した値とデータの値が違うと×がでます。確認してください。
</t>
        </r>
      </text>
    </comment>
    <comment ref="R7" authorId="0" shapeId="0" xr:uid="{F73867F6-521F-431F-9A68-88706A592DEB}">
      <text>
        <r>
          <rPr>
            <b/>
            <sz val="14"/>
            <color indexed="81"/>
            <rFont val="MS P ゴシック"/>
            <family val="3"/>
            <charset val="128"/>
          </rPr>
          <t>全角５文字で入力していないと×になります。名前が４文字以下の場合は全角の空白を入れてください。６文字以上の名前の場合は×を無視してください。</t>
        </r>
      </text>
    </comment>
    <comment ref="S7" authorId="0" shapeId="0" xr:uid="{952091E5-F702-431D-9B33-709D27BD9CA3}">
      <text>
        <r>
          <rPr>
            <b/>
            <sz val="14"/>
            <color indexed="81"/>
            <rFont val="MS P ゴシック"/>
            <family val="3"/>
            <charset val="128"/>
          </rPr>
          <t>選手名から同意まですべて入力していないと×が出てきます</t>
        </r>
      </text>
    </comment>
    <comment ref="T7" authorId="0" shapeId="0" xr:uid="{EEBEDF37-2C05-4628-89C9-8C0B0BB6950D}">
      <text>
        <r>
          <rPr>
            <b/>
            <sz val="14"/>
            <color indexed="81"/>
            <rFont val="MS P ゴシック"/>
            <family val="3"/>
            <charset val="128"/>
          </rPr>
          <t>誕生日から計算した学年が違うと×が出てきます。入力が正しければ無視してください。</t>
        </r>
      </text>
    </comment>
  </commentList>
</comments>
</file>

<file path=xl/sharedStrings.xml><?xml version="1.0" encoding="utf-8"?>
<sst xmlns="http://schemas.openxmlformats.org/spreadsheetml/2006/main" count="582" uniqueCount="330">
  <si>
    <t>必ず最初に読んでください</t>
    <rPh sb="0" eb="1">
      <t>カナラ</t>
    </rPh>
    <rPh sb="2" eb="4">
      <t>サイショ</t>
    </rPh>
    <rPh sb="5" eb="6">
      <t>ヨ</t>
    </rPh>
    <phoneticPr fontId="2"/>
  </si>
  <si>
    <r>
      <t>① データはこのページにすべて入力してください。
② 原則として</t>
    </r>
    <r>
      <rPr>
        <b/>
        <sz val="16"/>
        <color indexed="10"/>
        <rFont val="HG丸ｺﾞｼｯｸM-PRO"/>
        <family val="3"/>
      </rPr>
      <t>選手名は全角５文字</t>
    </r>
    <r>
      <rPr>
        <b/>
        <sz val="12"/>
        <rFont val="HG丸ｺﾞｼｯｸM-PRO"/>
        <family val="3"/>
      </rPr>
      <t>で、</t>
    </r>
    <r>
      <rPr>
        <b/>
        <sz val="16"/>
        <color indexed="10"/>
        <rFont val="HG丸ｺﾞｼｯｸM-PRO"/>
        <family val="3"/>
      </rPr>
      <t>生年月日は半角</t>
    </r>
    <r>
      <rPr>
        <b/>
        <sz val="12"/>
        <rFont val="HG丸ｺﾞｼｯｸM-PRO"/>
        <family val="3"/>
      </rPr>
      <t>で入力してください。
　（平成18年＝H18）
③ 記入例を参考にして、</t>
    </r>
    <r>
      <rPr>
        <b/>
        <sz val="16"/>
        <color indexed="39"/>
        <rFont val="HG丸ｺﾞｼｯｸM-PRO"/>
        <family val="3"/>
      </rPr>
      <t>青い欄のみ入力</t>
    </r>
    <r>
      <rPr>
        <b/>
        <sz val="12"/>
        <rFont val="HG丸ｺﾞｼｯｸM-PRO"/>
        <family val="3"/>
      </rPr>
      <t>してください。
④ 参加登録できる人数は、「男子基本枠1６名・女子基本枠１２名＋シングルスポイント８位以内の人数」です。
⑤ シングルスポイントは、</t>
    </r>
    <r>
      <rPr>
        <b/>
        <sz val="12"/>
        <color indexed="10"/>
        <rFont val="HG丸ｺﾞｼｯｸM-PRO"/>
        <family val="3"/>
      </rPr>
      <t xml:space="preserve">県高体連テニス部HP（http://gifu-tennis.sakura.ne.jp/）のランキング表
</t>
    </r>
    <r>
      <rPr>
        <b/>
        <sz val="12"/>
        <color indexed="12"/>
        <rFont val="HG丸ｺﾞｼｯｸM-PRO"/>
        <family val="3"/>
      </rPr>
      <t>（テニス協会のGOP Jrポイントとは異なります</t>
    </r>
    <r>
      <rPr>
        <b/>
        <sz val="12"/>
        <color indexed="12"/>
        <rFont val="ＭＳ Ｐ明朝"/>
        <family val="1"/>
      </rPr>
      <t>）</t>
    </r>
    <r>
      <rPr>
        <b/>
        <sz val="12"/>
        <rFont val="HG丸ｺﾞｼｯｸM-PRO"/>
        <family val="3"/>
      </rPr>
      <t>で確認してください。</t>
    </r>
    <r>
      <rPr>
        <b/>
        <sz val="12"/>
        <color indexed="10"/>
        <rFont val="HG丸ｺﾞｼｯｸM-PRO"/>
        <family val="3"/>
      </rPr>
      <t>（6/10付ランキング表を使用）</t>
    </r>
    <r>
      <rPr>
        <b/>
        <sz val="12"/>
        <rFont val="HG丸ｺﾞｼｯｸM-PRO"/>
        <family val="3"/>
      </rPr>
      <t xml:space="preserve">
⑥ 順位は、</t>
    </r>
    <r>
      <rPr>
        <b/>
        <sz val="12"/>
        <color indexed="10"/>
        <rFont val="HG丸ｺﾞｼｯｸM-PRO"/>
        <family val="3"/>
      </rPr>
      <t>シングルスポイントがある選手がポイント順に優先</t>
    </r>
    <r>
      <rPr>
        <b/>
        <sz val="12"/>
        <rFont val="HG丸ｺﾞｼｯｸM-PRO"/>
        <family val="3"/>
      </rPr>
      <t>し、次いでポイントのない選手が校内順位順に並びます。</t>
    </r>
    <rPh sb="15" eb="17">
      <t>ニュウリョク</t>
    </rPh>
    <rPh sb="27" eb="29">
      <t>ゲンソク</t>
    </rPh>
    <rPh sb="32" eb="35">
      <t>センシュメイ</t>
    </rPh>
    <rPh sb="36" eb="38">
      <t>ゼンカク</t>
    </rPh>
    <rPh sb="39" eb="41">
      <t>モジ</t>
    </rPh>
    <rPh sb="43" eb="45">
      <t>セイネン</t>
    </rPh>
    <rPh sb="45" eb="47">
      <t>ガッピ</t>
    </rPh>
    <rPh sb="48" eb="50">
      <t>ハンカク</t>
    </rPh>
    <rPh sb="51" eb="53">
      <t>ニュウリョク</t>
    </rPh>
    <rPh sb="63" eb="65">
      <t>ヘイセイ</t>
    </rPh>
    <rPh sb="76" eb="78">
      <t>キニュウ</t>
    </rPh>
    <rPh sb="78" eb="79">
      <t>レイ</t>
    </rPh>
    <rPh sb="80" eb="82">
      <t>サンコウ</t>
    </rPh>
    <rPh sb="86" eb="87">
      <t>アオイ</t>
    </rPh>
    <rPh sb="88" eb="89">
      <t>ラン</t>
    </rPh>
    <rPh sb="91" eb="93">
      <t>ニュウリョク</t>
    </rPh>
    <rPh sb="103" eb="105">
      <t>サンカ</t>
    </rPh>
    <rPh sb="105" eb="107">
      <t>トウロク</t>
    </rPh>
    <rPh sb="110" eb="112">
      <t>ニンズウ</t>
    </rPh>
    <rPh sb="115" eb="117">
      <t>ダンシ</t>
    </rPh>
    <rPh sb="117" eb="120">
      <t>キホンワク</t>
    </rPh>
    <rPh sb="122" eb="123">
      <t>メイ</t>
    </rPh>
    <rPh sb="124" eb="126">
      <t>ジョシ</t>
    </rPh>
    <rPh sb="126" eb="128">
      <t>キホン</t>
    </rPh>
    <rPh sb="128" eb="129">
      <t>ワク</t>
    </rPh>
    <rPh sb="131" eb="132">
      <t>メイ</t>
    </rPh>
    <rPh sb="143" eb="144">
      <t>イ</t>
    </rPh>
    <rPh sb="144" eb="146">
      <t>イナイ</t>
    </rPh>
    <rPh sb="147" eb="148">
      <t>ヒト</t>
    </rPh>
    <rPh sb="167" eb="168">
      <t>ケン</t>
    </rPh>
    <rPh sb="168" eb="171">
      <t>コウタイレン</t>
    </rPh>
    <rPh sb="174" eb="175">
      <t>ブ</t>
    </rPh>
    <rPh sb="217" eb="218">
      <t>ヒョウ</t>
    </rPh>
    <rPh sb="223" eb="225">
      <t>キョウカイ</t>
    </rPh>
    <rPh sb="238" eb="239">
      <t>コト</t>
    </rPh>
    <rPh sb="245" eb="247">
      <t>カクニン</t>
    </rPh>
    <rPh sb="259" eb="260">
      <t>ヅ</t>
    </rPh>
    <rPh sb="265" eb="266">
      <t>ヒョウ</t>
    </rPh>
    <rPh sb="267" eb="269">
      <t>シヨウ</t>
    </rPh>
    <rPh sb="273" eb="275">
      <t>ジュンイ</t>
    </rPh>
    <rPh sb="289" eb="291">
      <t>センシュ</t>
    </rPh>
    <rPh sb="296" eb="297">
      <t>ジュン</t>
    </rPh>
    <rPh sb="298" eb="300">
      <t>ユウセン</t>
    </rPh>
    <rPh sb="302" eb="303">
      <t>ツ</t>
    </rPh>
    <rPh sb="312" eb="314">
      <t>センシュ</t>
    </rPh>
    <rPh sb="315" eb="317">
      <t>コウナイ</t>
    </rPh>
    <rPh sb="317" eb="319">
      <t>ジュンイ</t>
    </rPh>
    <rPh sb="319" eb="320">
      <t>ジュン</t>
    </rPh>
    <rPh sb="321" eb="322">
      <t>ナラ</t>
    </rPh>
    <phoneticPr fontId="2"/>
  </si>
  <si>
    <t>入力がすべて終わったら、次のようにして申込書をプリントアウトしてください。
　　男子 ＝ 男子タブをクリック → 画面を確認 → 印刷（男子の申込書が印刷されます）
　　女子 ＝ 女子タブをクリック → 画面を確認 → 印刷（女子の申込書が印刷されます）</t>
    <rPh sb="40" eb="42">
      <t>ダンシ</t>
    </rPh>
    <rPh sb="45" eb="47">
      <t>ダンシ</t>
    </rPh>
    <rPh sb="68" eb="70">
      <t>ダンシ</t>
    </rPh>
    <rPh sb="85" eb="87">
      <t>ジョシ</t>
    </rPh>
    <rPh sb="90" eb="92">
      <t>ジョシ</t>
    </rPh>
    <rPh sb="113" eb="115">
      <t>ジョシ</t>
    </rPh>
    <phoneticPr fontId="2"/>
  </si>
  <si>
    <r>
      <t>印刷できたら、</t>
    </r>
    <r>
      <rPr>
        <b/>
        <sz val="16"/>
        <color indexed="10"/>
        <rFont val="HG丸ｺﾞｼｯｸM-PRO"/>
        <family val="3"/>
      </rPr>
      <t>校長印・顧問印（２カ所）を捺印</t>
    </r>
    <r>
      <rPr>
        <b/>
        <sz val="12"/>
        <rFont val="HG丸ｺﾞｼｯｸM-PRO"/>
        <family val="3"/>
      </rPr>
      <t>し、</t>
    </r>
    <r>
      <rPr>
        <b/>
        <sz val="16"/>
        <color indexed="39"/>
        <rFont val="HG丸ｺﾞｼｯｸM-PRO"/>
        <family val="3"/>
      </rPr>
      <t>７月１2日(金)必着</t>
    </r>
    <r>
      <rPr>
        <b/>
        <sz val="12"/>
        <rFont val="HG丸ｺﾞｼｯｸM-PRO"/>
        <family val="3"/>
      </rPr>
      <t>で
　　</t>
    </r>
    <r>
      <rPr>
        <b/>
        <sz val="12"/>
        <color rgb="FF0000FF"/>
        <rFont val="HG丸ｺﾞｼｯｸM-PRO"/>
        <family val="3"/>
        <charset val="128"/>
      </rPr>
      <t>　</t>
    </r>
    <r>
      <rPr>
        <b/>
        <sz val="16"/>
        <color rgb="FF0000FF"/>
        <rFont val="HG丸ｺﾞｼｯｸM-PRO"/>
        <family val="3"/>
        <charset val="128"/>
      </rPr>
      <t>PDFデータをメール送信（原本は手元保管) または郵送</t>
    </r>
    <r>
      <rPr>
        <b/>
        <sz val="12"/>
        <rFont val="HG丸ｺﾞｼｯｸM-PRO"/>
        <family val="3"/>
      </rPr>
      <t>してください。
      送信先アドレス → 県岐阜商業高校 村井独歩先生  (p54675●gifu-net.ed.jp)
さらに、入力済みの</t>
    </r>
    <r>
      <rPr>
        <b/>
        <sz val="16"/>
        <color indexed="12"/>
        <rFont val="HG丸ｺﾞｼｯｸM-PRO"/>
        <family val="3"/>
      </rPr>
      <t>このファイルをメール添付で送信</t>
    </r>
    <r>
      <rPr>
        <b/>
        <sz val="12"/>
        <rFont val="HG丸ｺﾞｼｯｸM-PRO"/>
        <family val="3"/>
      </rPr>
      <t>してください。
　　</t>
    </r>
    <r>
      <rPr>
        <b/>
        <sz val="16"/>
        <color rgb="FF0000FF"/>
        <rFont val="HG丸ｺﾞｼｯｸM-PRO"/>
        <family val="3"/>
        <charset val="128"/>
      </rPr>
      <t>（７月１２日(金)17:00までに）</t>
    </r>
    <r>
      <rPr>
        <b/>
        <sz val="12"/>
        <rFont val="HG丸ｺﾞｼｯｸM-PRO"/>
        <family val="3"/>
      </rPr>
      <t xml:space="preserve">
　　</t>
    </r>
    <r>
      <rPr>
        <b/>
        <sz val="16"/>
        <color indexed="10"/>
        <rFont val="HG丸ｺﾞｼｯｸM-PRO"/>
        <family val="3"/>
      </rPr>
      <t>生年月日データを削除してから送信</t>
    </r>
    <r>
      <rPr>
        <b/>
        <sz val="12"/>
        <rFont val="HG丸ｺﾞｼｯｸM-PRO"/>
        <family val="3"/>
      </rPr>
      <t>してください。（男女一緒に）
　　ファイル名は「</t>
    </r>
    <r>
      <rPr>
        <b/>
        <sz val="12"/>
        <color rgb="FFFF0000"/>
        <rFont val="HG丸ｺﾞｼｯｸM-PRO"/>
        <family val="3"/>
        <charset val="128"/>
      </rPr>
      <t>（通番）_学校名_（男女、男子のみ、女子のみ）</t>
    </r>
    <r>
      <rPr>
        <b/>
        <sz val="12"/>
        <rFont val="HG丸ｺﾞｼｯｸM-PRO"/>
        <family val="3"/>
      </rPr>
      <t>」としてください。
　　※（通番）は”学校一覧”のシートを参照してください。
　　例「28_関商工_男女」、「28_関商工_男子のみ」、「28_関商工_女子のみ」
　　送信先アドレス → 関商工 古川和央先生（p55854●gifu-net.ed.jp）　●は@にしてください。</t>
    </r>
    <rPh sb="0" eb="2">
      <t>インサツ</t>
    </rPh>
    <rPh sb="7" eb="9">
      <t>コウチョウ</t>
    </rPh>
    <rPh sb="9" eb="10">
      <t>イン</t>
    </rPh>
    <rPh sb="11" eb="13">
      <t>コモン</t>
    </rPh>
    <rPh sb="13" eb="14">
      <t>イン</t>
    </rPh>
    <rPh sb="17" eb="18">
      <t>ショ</t>
    </rPh>
    <rPh sb="20" eb="22">
      <t>ナツイン</t>
    </rPh>
    <rPh sb="25" eb="26">
      <t>ガツ</t>
    </rPh>
    <rPh sb="28" eb="29">
      <t>ニチ</t>
    </rPh>
    <rPh sb="30" eb="31">
      <t>キン</t>
    </rPh>
    <rPh sb="32" eb="34">
      <t>ヒッチャク</t>
    </rPh>
    <rPh sb="135" eb="137">
      <t>ニュウリョク</t>
    </rPh>
    <rPh sb="137" eb="138">
      <t>ズ</t>
    </rPh>
    <rPh sb="150" eb="152">
      <t>テンプ</t>
    </rPh>
    <rPh sb="153" eb="155">
      <t>ソウシン</t>
    </rPh>
    <rPh sb="167" eb="168">
      <t>ガツ</t>
    </rPh>
    <rPh sb="170" eb="171">
      <t>ニチ</t>
    </rPh>
    <rPh sb="172" eb="173">
      <t>キン</t>
    </rPh>
    <rPh sb="186" eb="190">
      <t>セイネンガッピ</t>
    </rPh>
    <rPh sb="194" eb="196">
      <t>サクジョ</t>
    </rPh>
    <rPh sb="200" eb="202">
      <t>ソウシン</t>
    </rPh>
    <rPh sb="210" eb="212">
      <t>ダンジョ</t>
    </rPh>
    <rPh sb="212" eb="214">
      <t>イッショ</t>
    </rPh>
    <rPh sb="227" eb="229">
      <t>ツウバン</t>
    </rPh>
    <rPh sb="231" eb="234">
      <t>ガッコウメイ</t>
    </rPh>
    <rPh sb="236" eb="238">
      <t>ダンジョ</t>
    </rPh>
    <rPh sb="263" eb="265">
      <t>ツウバン</t>
    </rPh>
    <rPh sb="268" eb="270">
      <t>ガッコウ</t>
    </rPh>
    <rPh sb="270" eb="272">
      <t>イチラン</t>
    </rPh>
    <rPh sb="278" eb="280">
      <t>サンショウ</t>
    </rPh>
    <rPh sb="290" eb="291">
      <t>レイ</t>
    </rPh>
    <rPh sb="295" eb="296">
      <t>セキ</t>
    </rPh>
    <rPh sb="296" eb="298">
      <t>ショウコウ</t>
    </rPh>
    <rPh sb="299" eb="301">
      <t>ダンジョ</t>
    </rPh>
    <rPh sb="312" eb="313">
      <t>シ</t>
    </rPh>
    <rPh sb="325" eb="326">
      <t>オンナ</t>
    </rPh>
    <rPh sb="369" eb="372">
      <t>ソウシンサキ</t>
    </rPh>
    <rPh sb="379" eb="382">
      <t>セキショウコウ</t>
    </rPh>
    <rPh sb="383" eb="385">
      <t>フルカワセンセイ</t>
    </rPh>
    <phoneticPr fontId="2"/>
  </si>
  <si>
    <t>基本データ</t>
    <rPh sb="0" eb="2">
      <t>キホン</t>
    </rPh>
    <phoneticPr fontId="2"/>
  </si>
  <si>
    <t>ここは、正しく入力されているかのチェックです。空白ならOK！</t>
    <rPh sb="4" eb="5">
      <t>タダ</t>
    </rPh>
    <rPh sb="7" eb="9">
      <t>ニュウリョク</t>
    </rPh>
    <rPh sb="23" eb="25">
      <t>クウハク</t>
    </rPh>
    <phoneticPr fontId="30"/>
  </si>
  <si>
    <t>学　校　名</t>
    <rPh sb="0" eb="1">
      <t>ガク</t>
    </rPh>
    <rPh sb="2" eb="3">
      <t>コウ</t>
    </rPh>
    <rPh sb="4" eb="5">
      <t>メイ</t>
    </rPh>
    <phoneticPr fontId="2"/>
  </si>
  <si>
    <t>高等学校</t>
    <rPh sb="0" eb="2">
      <t>コウトウ</t>
    </rPh>
    <rPh sb="2" eb="4">
      <t>ガッコウ</t>
    </rPh>
    <phoneticPr fontId="2"/>
  </si>
  <si>
    <t>注
意
点
↓</t>
    <rPh sb="0" eb="1">
      <t>チュウ</t>
    </rPh>
    <rPh sb="2" eb="3">
      <t>イ</t>
    </rPh>
    <rPh sb="4" eb="5">
      <t>テン</t>
    </rPh>
    <phoneticPr fontId="30"/>
  </si>
  <si>
    <t>×
の
理
由
↓</t>
    <rPh sb="4" eb="5">
      <t>オサム</t>
    </rPh>
    <rPh sb="6" eb="7">
      <t>ヨシ</t>
    </rPh>
    <phoneticPr fontId="30"/>
  </si>
  <si>
    <t>×がでたら、注意点をみてください。男女同じです。</t>
  </si>
  <si>
    <t>校　長　名</t>
    <rPh sb="0" eb="1">
      <t>コウ</t>
    </rPh>
    <rPh sb="2" eb="3">
      <t>チョウ</t>
    </rPh>
    <rPh sb="4" eb="5">
      <t>メイ</t>
    </rPh>
    <phoneticPr fontId="2"/>
  </si>
  <si>
    <t>男子責任者（顧問名）</t>
    <rPh sb="0" eb="2">
      <t>ダンシ</t>
    </rPh>
    <rPh sb="2" eb="5">
      <t>セキニンシャ</t>
    </rPh>
    <rPh sb="6" eb="8">
      <t>コモン</t>
    </rPh>
    <rPh sb="8" eb="9">
      <t>メイ</t>
    </rPh>
    <phoneticPr fontId="2"/>
  </si>
  <si>
    <t>女子責任者（顧問名）</t>
    <rPh sb="0" eb="2">
      <t>ジョシ</t>
    </rPh>
    <rPh sb="2" eb="5">
      <t>セキニンシャ</t>
    </rPh>
    <rPh sb="6" eb="8">
      <t>コモン</t>
    </rPh>
    <rPh sb="8" eb="9">
      <t>メイ</t>
    </rPh>
    <phoneticPr fontId="2"/>
  </si>
  <si>
    <t>男子シングルス</t>
    <rPh sb="0" eb="2">
      <t>ダンシ</t>
    </rPh>
    <phoneticPr fontId="2"/>
  </si>
  <si>
    <t>同意を得
て ○↓</t>
    <rPh sb="0" eb="2">
      <t>ドウイ</t>
    </rPh>
    <rPh sb="3" eb="4">
      <t>エ</t>
    </rPh>
    <phoneticPr fontId="2"/>
  </si>
  <si>
    <t>女子シングルス</t>
    <rPh sb="0" eb="2">
      <t>ジョシ</t>
    </rPh>
    <phoneticPr fontId="2"/>
  </si>
  <si>
    <t>男子</t>
    <rPh sb="0" eb="2">
      <t>ダンシ</t>
    </rPh>
    <phoneticPr fontId="30"/>
  </si>
  <si>
    <t>女子</t>
    <rPh sb="0" eb="2">
      <t>ジョシ</t>
    </rPh>
    <phoneticPr fontId="30"/>
  </si>
  <si>
    <t>学年対応表</t>
    <rPh sb="0" eb="2">
      <t>ガクネン</t>
    </rPh>
    <rPh sb="2" eb="4">
      <t>タイオウ</t>
    </rPh>
    <rPh sb="4" eb="5">
      <t>ヒョウ</t>
    </rPh>
    <phoneticPr fontId="44"/>
  </si>
  <si>
    <t>←ここに年度を入力</t>
    <rPh sb="4" eb="6">
      <t>ネンド</t>
    </rPh>
    <rPh sb="7" eb="9">
      <t>ニュウリョク</t>
    </rPh>
    <phoneticPr fontId="30"/>
  </si>
  <si>
    <t>順位</t>
    <rPh sb="0" eb="2">
      <t>ジュンイ</t>
    </rPh>
    <phoneticPr fontId="2"/>
  </si>
  <si>
    <t>ｼﾝｸﾞﾙｽ
ﾎﾟｲﾝﾄ</t>
    <phoneticPr fontId="2"/>
  </si>
  <si>
    <r>
      <t xml:space="preserve">選手名
</t>
    </r>
    <r>
      <rPr>
        <b/>
        <i/>
        <sz val="11"/>
        <color indexed="10"/>
        <rFont val="HG丸ｺﾞｼｯｸM-PRO"/>
        <family val="3"/>
      </rPr>
      <t>全角５文字</t>
    </r>
    <rPh sb="0" eb="3">
      <t>センシュメイ</t>
    </rPh>
    <rPh sb="4" eb="6">
      <t>ゼンカク</t>
    </rPh>
    <rPh sb="7" eb="9">
      <t>モジ</t>
    </rPh>
    <phoneticPr fontId="2"/>
  </si>
  <si>
    <t>学年</t>
    <rPh sb="0" eb="2">
      <t>ガクネン</t>
    </rPh>
    <phoneticPr fontId="2"/>
  </si>
  <si>
    <r>
      <t xml:space="preserve">生年月日
</t>
    </r>
    <r>
      <rPr>
        <b/>
        <i/>
        <sz val="11"/>
        <color indexed="10"/>
        <rFont val="HG丸ｺﾞｼｯｸM-PRO"/>
        <family val="3"/>
      </rPr>
      <t>半角</t>
    </r>
    <rPh sb="0" eb="2">
      <t>セイネン</t>
    </rPh>
    <rPh sb="2" eb="4">
      <t>ガッピ</t>
    </rPh>
    <rPh sb="5" eb="7">
      <t>ハンカク</t>
    </rPh>
    <phoneticPr fontId="2"/>
  </si>
  <si>
    <t>個人情報
等 同意</t>
    <rPh sb="0" eb="2">
      <t>コジン</t>
    </rPh>
    <rPh sb="2" eb="3">
      <t>ジョウ</t>
    </rPh>
    <rPh sb="3" eb="4">
      <t>ホウ</t>
    </rPh>
    <rPh sb="5" eb="6">
      <t>ナド</t>
    </rPh>
    <rPh sb="7" eb="9">
      <t>ドウイ</t>
    </rPh>
    <phoneticPr fontId="2"/>
  </si>
  <si>
    <t xml:space="preserve">ポイント
</t>
    <phoneticPr fontId="30"/>
  </si>
  <si>
    <t>ポイント
入力ミス</t>
    <rPh sb="5" eb="7">
      <t>ニュウリョク</t>
    </rPh>
    <phoneticPr fontId="30"/>
  </si>
  <si>
    <t>字数
5文字？</t>
    <rPh sb="0" eb="2">
      <t>ジスウ</t>
    </rPh>
    <rPh sb="4" eb="6">
      <t>モジ</t>
    </rPh>
    <phoneticPr fontId="30"/>
  </si>
  <si>
    <t>全部入力
した？</t>
    <rPh sb="0" eb="2">
      <t>ゼンブ</t>
    </rPh>
    <rPh sb="2" eb="4">
      <t>ニュウリョク</t>
    </rPh>
    <phoneticPr fontId="30"/>
  </si>
  <si>
    <t>学年
正しい？</t>
    <rPh sb="0" eb="2">
      <t>ガクネン</t>
    </rPh>
    <rPh sb="3" eb="4">
      <t>タダ</t>
    </rPh>
    <phoneticPr fontId="30"/>
  </si>
  <si>
    <t>年齢</t>
    <rPh sb="0" eb="2">
      <t>ネンレイ</t>
    </rPh>
    <phoneticPr fontId="44"/>
  </si>
  <si>
    <t>学年</t>
    <rPh sb="0" eb="2">
      <t>ガクネン</t>
    </rPh>
    <phoneticPr fontId="44"/>
  </si>
  <si>
    <t>例</t>
    <rPh sb="0" eb="1">
      <t>レイ</t>
    </rPh>
    <phoneticPr fontId="2"/>
  </si>
  <si>
    <t>錦織　圭三</t>
    <rPh sb="0" eb="2">
      <t>ニシキオリ</t>
    </rPh>
    <rPh sb="3" eb="5">
      <t>ケイゾウ</t>
    </rPh>
    <phoneticPr fontId="2"/>
  </si>
  <si>
    <t>○</t>
    <phoneticPr fontId="2"/>
  </si>
  <si>
    <t>大坂なお子</t>
    <rPh sb="0" eb="2">
      <t>オオサカ</t>
    </rPh>
    <rPh sb="4" eb="5">
      <t>コ</t>
    </rPh>
    <phoneticPr fontId="2"/>
  </si>
  <si>
    <t>Ｓポイント８位以内がいる場合のみ</t>
    <rPh sb="6" eb="7">
      <t>イ</t>
    </rPh>
    <rPh sb="7" eb="9">
      <t>イナイ</t>
    </rPh>
    <rPh sb="12" eb="14">
      <t>バアイ</t>
    </rPh>
    <phoneticPr fontId="2"/>
  </si>
  <si>
    <t>このページはすべて自動入力されますので、何も入力しないでください</t>
    <phoneticPr fontId="2"/>
  </si>
  <si>
    <t>男Ｓ</t>
    <rPh sb="0" eb="1">
      <t>オトコ</t>
    </rPh>
    <phoneticPr fontId="2"/>
  </si>
  <si>
    <t>第28回高体連テニス部強化合同練習会（シングルス）
参　加　申　込　書</t>
    <rPh sb="0" eb="1">
      <t>ダイ</t>
    </rPh>
    <rPh sb="3" eb="4">
      <t>カイ</t>
    </rPh>
    <rPh sb="4" eb="7">
      <t>コウタイレン</t>
    </rPh>
    <rPh sb="10" eb="11">
      <t>ブ</t>
    </rPh>
    <rPh sb="11" eb="13">
      <t>キョウカ</t>
    </rPh>
    <rPh sb="13" eb="15">
      <t>ゴウドウ</t>
    </rPh>
    <rPh sb="15" eb="18">
      <t>レンシュウカイ</t>
    </rPh>
    <rPh sb="26" eb="27">
      <t>サン</t>
    </rPh>
    <rPh sb="28" eb="29">
      <t>カ</t>
    </rPh>
    <rPh sb="30" eb="31">
      <t>サル</t>
    </rPh>
    <rPh sb="32" eb="33">
      <t>コミ</t>
    </rPh>
    <rPh sb="34" eb="35">
      <t>ショ</t>
    </rPh>
    <phoneticPr fontId="2"/>
  </si>
  <si>
    <t>岐阜県高等学校体育連盟テニス専門部</t>
    <rPh sb="0" eb="3">
      <t>ギフケン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6" eb="17">
      <t>ブ</t>
    </rPh>
    <phoneticPr fontId="2"/>
  </si>
  <si>
    <t>　　　部長　　　　　川 地　晃 正　様</t>
    <rPh sb="3" eb="5">
      <t>ブチョウ</t>
    </rPh>
    <rPh sb="10" eb="11">
      <t>カワ</t>
    </rPh>
    <rPh sb="12" eb="13">
      <t>チ</t>
    </rPh>
    <rPh sb="14" eb="15">
      <t>アキラ</t>
    </rPh>
    <rPh sb="16" eb="17">
      <t>マサ</t>
    </rPh>
    <rPh sb="18" eb="19">
      <t>サマ</t>
    </rPh>
    <phoneticPr fontId="2"/>
  </si>
  <si>
    <t>学校名</t>
    <rPh sb="0" eb="3">
      <t>ガッコウメイ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</si>
  <si>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</si>
  <si>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</si>
  <si>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顧問名</t>
    <rPh sb="0" eb="2">
      <t>コモン</t>
    </rPh>
    <rPh sb="2" eb="3">
      <t>メイ</t>
    </rPh>
    <phoneticPr fontId="2"/>
  </si>
  <si>
    <t>(申込責任者)</t>
    <rPh sb="1" eb="3">
      <t>モウシコミ</t>
    </rPh>
    <rPh sb="3" eb="6">
      <t>セキニンシャ</t>
    </rPh>
    <phoneticPr fontId="2"/>
  </si>
  <si>
    <t>　　以下の者が標記練習会に参加することを認め、申し込み致します。</t>
    <rPh sb="2" eb="4">
      <t>イカ</t>
    </rPh>
    <rPh sb="5" eb="6">
      <t>モノ</t>
    </rPh>
    <rPh sb="7" eb="9">
      <t>ヒョウキ</t>
    </rPh>
    <rPh sb="9" eb="12">
      <t>レンシュウカイ</t>
    </rPh>
    <rPh sb="13" eb="15">
      <t>サンカ</t>
    </rPh>
    <rPh sb="20" eb="21">
      <t>ミト</t>
    </rPh>
    <rPh sb="23" eb="24">
      <t>モウ</t>
    </rPh>
    <rPh sb="25" eb="26">
      <t>コ</t>
    </rPh>
    <rPh sb="27" eb="28">
      <t>イタ</t>
    </rPh>
    <phoneticPr fontId="2"/>
  </si>
  <si>
    <t>ｼﾝｸﾞﾙｽﾎﾟｲﾝﾄ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</si>
  <si>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</si>
  <si>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</si>
  <si>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個人情報
等　同意</t>
    <rPh sb="0" eb="2">
      <t>コジン</t>
    </rPh>
    <rPh sb="2" eb="4">
      <t>ジョウホウ</t>
    </rPh>
    <rPh sb="5" eb="6">
      <t>ナド</t>
    </rPh>
    <rPh sb="7" eb="9">
      <t>ドウイ</t>
    </rPh>
    <phoneticPr fontId="2"/>
  </si>
  <si>
    <t>備考</t>
    <rPh sb="0" eb="2">
      <t>ビコウ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</si>
  <si>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</si>
  <si>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 xml:space="preserve">  印</t>
    <rPh sb="2" eb="3">
      <t>イン</t>
    </rPh>
    <phoneticPr fontId="2"/>
  </si>
  <si>
    <t>（テニス部顧問）</t>
    <rPh sb="4" eb="5">
      <t>ブ</t>
    </rPh>
    <rPh sb="5" eb="7">
      <t>コモン</t>
    </rPh>
    <phoneticPr fontId="2"/>
  </si>
  <si>
    <t>女Ｓ</t>
    <rPh sb="0" eb="1">
      <t>オンナ</t>
    </rPh>
    <phoneticPr fontId="2"/>
  </si>
  <si>
    <t>通番</t>
    <rPh sb="0" eb="2">
      <t>ツウバン</t>
    </rPh>
    <phoneticPr fontId="30"/>
  </si>
  <si>
    <t>学校名</t>
    <rPh sb="0" eb="3">
      <t>ガッコウメイ</t>
    </rPh>
    <phoneticPr fontId="30"/>
  </si>
  <si>
    <t>岐阜</t>
    <rPh sb="0" eb="2">
      <t>ギフ</t>
    </rPh>
    <phoneticPr fontId="2"/>
  </si>
  <si>
    <t>岐阜北</t>
    <rPh sb="0" eb="2">
      <t>ギフ</t>
    </rPh>
    <rPh sb="2" eb="3">
      <t>キタ</t>
    </rPh>
    <phoneticPr fontId="2"/>
  </si>
  <si>
    <t>加納</t>
    <rPh sb="0" eb="2">
      <t>カノウ</t>
    </rPh>
    <phoneticPr fontId="2"/>
  </si>
  <si>
    <t>岐阜総合</t>
    <rPh sb="0" eb="2">
      <t>ギフ</t>
    </rPh>
    <rPh sb="2" eb="4">
      <t>ソウゴウ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</si>
  <si>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</si>
  <si>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岐南工</t>
    <rPh sb="0" eb="2">
      <t>ギナン</t>
    </rPh>
    <rPh sb="2" eb="3">
      <t>コウ</t>
    </rPh>
    <phoneticPr fontId="2"/>
  </si>
  <si>
    <t>岐阜城北</t>
    <rPh sb="0" eb="2">
      <t>ギフ</t>
    </rPh>
    <rPh sb="2" eb="4">
      <t>ジョウホク</t>
    </rPh>
    <phoneticPr fontId="2"/>
  </si>
  <si>
    <t>各務原</t>
    <rPh sb="0" eb="3">
      <t>カカミガハラ</t>
    </rPh>
    <phoneticPr fontId="2"/>
  </si>
  <si>
    <t>各務原西</t>
    <rPh sb="0" eb="3">
      <t>カカミガハラ</t>
    </rPh>
    <rPh sb="3" eb="4">
      <t>ニシ</t>
    </rPh>
    <phoneticPr fontId="2"/>
  </si>
  <si>
    <t>山県</t>
    <rPh sb="0" eb="2">
      <t>ヤマガタ</t>
    </rPh>
    <phoneticPr fontId="5"/>
  </si>
  <si>
    <t>岐阜工</t>
    <rPh sb="0" eb="2">
      <t>ギフ</t>
    </rPh>
    <rPh sb="2" eb="3">
      <t>コウ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</si>
  <si>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</si>
  <si>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岐阜高専</t>
    <rPh sb="0" eb="2">
      <t>ギフ</t>
    </rPh>
    <rPh sb="2" eb="4">
      <t>コウセン</t>
    </rPh>
    <phoneticPr fontId="2"/>
  </si>
  <si>
    <t>済美</t>
    <rPh sb="0" eb="1">
      <t>サイ</t>
    </rPh>
    <rPh sb="1" eb="2">
      <t>ビ</t>
    </rPh>
    <phoneticPr fontId="2"/>
  </si>
  <si>
    <t>岐阜東</t>
    <rPh sb="0" eb="2">
      <t>ギフ</t>
    </rPh>
    <rPh sb="2" eb="3">
      <t>ヒガシ</t>
    </rPh>
    <phoneticPr fontId="2"/>
  </si>
  <si>
    <t>岐阜聖徳学園</t>
    <rPh sb="0" eb="2">
      <t>ギフ</t>
    </rPh>
    <rPh sb="2" eb="4">
      <t>ショウトク</t>
    </rPh>
    <rPh sb="4" eb="6">
      <t>ガクエン</t>
    </rPh>
    <phoneticPr fontId="2"/>
  </si>
  <si>
    <t>聖マリア</t>
    <rPh sb="0" eb="1">
      <t>セイ</t>
    </rPh>
    <phoneticPr fontId="2"/>
  </si>
  <si>
    <t>鹿島朝日</t>
    <rPh sb="0" eb="2">
      <t>カシマ</t>
    </rPh>
    <rPh sb="2" eb="4">
      <t>アサヒ</t>
    </rPh>
    <phoneticPr fontId="1"/>
  </si>
  <si>
    <t>池田</t>
    <rPh sb="0" eb="2">
      <t>イケダ</t>
    </rPh>
    <phoneticPr fontId="2"/>
  </si>
  <si>
    <t>大垣北</t>
    <rPh sb="0" eb="2">
      <t>オオガキ</t>
    </rPh>
    <rPh sb="2" eb="3">
      <t>キタ</t>
    </rPh>
    <phoneticPr fontId="2"/>
  </si>
  <si>
    <t>大垣南</t>
    <rPh sb="0" eb="2">
      <t>オオガキ</t>
    </rPh>
    <rPh sb="2" eb="3">
      <t>ミナミ</t>
    </rPh>
    <phoneticPr fontId="2"/>
  </si>
  <si>
    <t>大垣東</t>
    <rPh sb="0" eb="2">
      <t>オオガキ</t>
    </rPh>
    <rPh sb="2" eb="3">
      <t>ヒガシ</t>
    </rPh>
    <phoneticPr fontId="2"/>
  </si>
  <si>
    <t>大垣西</t>
    <rPh sb="0" eb="2">
      <t>オオガキ</t>
    </rPh>
    <rPh sb="2" eb="3">
      <t>ニシ</t>
    </rPh>
    <phoneticPr fontId="2"/>
  </si>
  <si>
    <t>郡上</t>
    <rPh sb="0" eb="2">
      <t>グジョウ</t>
    </rPh>
    <phoneticPr fontId="2"/>
  </si>
  <si>
    <t>武義</t>
    <rPh sb="0" eb="2">
      <t>タケヨシ</t>
    </rPh>
    <phoneticPr fontId="2"/>
  </si>
  <si>
    <t>関有知</t>
    <rPh sb="0" eb="1">
      <t>セキ</t>
    </rPh>
    <rPh sb="1" eb="2">
      <t>ユウ</t>
    </rPh>
    <rPh sb="2" eb="3">
      <t>チ</t>
    </rPh>
    <phoneticPr fontId="3"/>
  </si>
  <si>
    <t>関</t>
    <rPh sb="0" eb="1">
      <t>セキ</t>
    </rPh>
    <phoneticPr fontId="2"/>
  </si>
  <si>
    <t>関商工</t>
    <rPh sb="0" eb="1">
      <t>セキ</t>
    </rPh>
    <rPh sb="1" eb="2">
      <t>ショウ</t>
    </rPh>
    <rPh sb="2" eb="3">
      <t>コウ</t>
    </rPh>
    <phoneticPr fontId="4"/>
  </si>
  <si>
    <t>加茂</t>
    <rPh sb="0" eb="2">
      <t>カモ</t>
    </rPh>
    <phoneticPr fontId="2"/>
  </si>
  <si>
    <t>加茂農林</t>
    <rPh sb="0" eb="2">
      <t>カモ</t>
    </rPh>
    <rPh sb="2" eb="4">
      <t>ノウリン</t>
    </rPh>
    <phoneticPr fontId="2"/>
  </si>
  <si>
    <t>八百津</t>
    <rPh sb="0" eb="3">
      <t>ヤオツ</t>
    </rPh>
    <phoneticPr fontId="4"/>
  </si>
  <si>
    <t>東濃実</t>
    <rPh sb="0" eb="1">
      <t>トウ</t>
    </rPh>
    <rPh sb="1" eb="2">
      <t>ノウ</t>
    </rPh>
    <rPh sb="2" eb="3">
      <t>ジツ</t>
    </rPh>
    <phoneticPr fontId="2"/>
  </si>
  <si>
    <t>可児</t>
    <rPh sb="0" eb="2">
      <t>カニ</t>
    </rPh>
    <phoneticPr fontId="4"/>
  </si>
  <si>
    <t>可児工</t>
    <rPh sb="0" eb="2">
      <t>カニ</t>
    </rPh>
    <rPh sb="2" eb="3">
      <t>コウ</t>
    </rPh>
    <phoneticPr fontId="4"/>
  </si>
  <si>
    <t>帝京大可児</t>
    <rPh sb="0" eb="2">
      <t>テイキョウ</t>
    </rPh>
    <rPh sb="2" eb="3">
      <t>ダイ</t>
    </rPh>
    <rPh sb="3" eb="5">
      <t>カニ</t>
    </rPh>
    <phoneticPr fontId="4"/>
  </si>
  <si>
    <t>多治見</t>
    <rPh sb="0" eb="3">
      <t>タジミ</t>
    </rPh>
    <phoneticPr fontId="4"/>
  </si>
  <si>
    <t>多治見北</t>
    <rPh sb="0" eb="3">
      <t>タジミ</t>
    </rPh>
    <rPh sb="3" eb="4">
      <t>キタ</t>
    </rPh>
    <phoneticPr fontId="1"/>
  </si>
  <si>
    <t>瑞浪</t>
    <rPh sb="0" eb="2">
      <t>ミズナミ</t>
    </rPh>
    <phoneticPr fontId="4"/>
  </si>
  <si>
    <t>土岐紅陵</t>
    <rPh sb="0" eb="2">
      <t>トキ</t>
    </rPh>
    <rPh sb="2" eb="3">
      <t>クレナイ</t>
    </rPh>
    <rPh sb="3" eb="4">
      <t>リョウ</t>
    </rPh>
    <phoneticPr fontId="4"/>
  </si>
  <si>
    <t>恵那</t>
    <rPh sb="0" eb="2">
      <t>エナ</t>
    </rPh>
    <phoneticPr fontId="4"/>
  </si>
  <si>
    <t>恵那農</t>
    <rPh sb="0" eb="2">
      <t>エナ</t>
    </rPh>
    <rPh sb="2" eb="3">
      <t>ノウ</t>
    </rPh>
    <phoneticPr fontId="5"/>
  </si>
  <si>
    <t>中津</t>
    <rPh sb="0" eb="2">
      <t>ナカツ</t>
    </rPh>
    <phoneticPr fontId="4"/>
  </si>
  <si>
    <t>中津川工</t>
    <rPh sb="0" eb="3">
      <t>ナカツガワ</t>
    </rPh>
    <rPh sb="3" eb="4">
      <t>コウ</t>
    </rPh>
    <phoneticPr fontId="5"/>
  </si>
  <si>
    <t>麗澤瑞浪</t>
    <rPh sb="0" eb="1">
      <t>レイ</t>
    </rPh>
    <rPh sb="1" eb="2">
      <t>タク</t>
    </rPh>
    <rPh sb="2" eb="4">
      <t>ミズナミ</t>
    </rPh>
    <phoneticPr fontId="4"/>
  </si>
  <si>
    <t>令和６年度ポイントランキング表（男子シングルス）　R6/6/10現在</t>
  </si>
  <si>
    <t>No</t>
  </si>
  <si>
    <t>氏名</t>
  </si>
  <si>
    <t>学年</t>
  </si>
  <si>
    <t>学校名</t>
  </si>
  <si>
    <t>令和６年度総合ポイント</t>
  </si>
  <si>
    <t>令和６年度最新順位</t>
  </si>
  <si>
    <t>令和５年度新ポイント
（１／２）</t>
  </si>
  <si>
    <t>令和６年度ＩＨ予選</t>
  </si>
  <si>
    <t>ポイント</t>
  </si>
  <si>
    <t>令和６年度強化練習会</t>
  </si>
  <si>
    <t>令和６年度新人大会</t>
  </si>
  <si>
    <t>令和６年度全日本JrU18</t>
  </si>
  <si>
    <t>令和６年度全日本JrU16</t>
  </si>
  <si>
    <t>令和６年度全日本JrU14</t>
  </si>
  <si>
    <t>令和６年度岐阜県中学</t>
  </si>
  <si>
    <t>令和６年度選抜室内Ｊ</t>
  </si>
  <si>
    <t>令和６年度東海毎日U18</t>
  </si>
  <si>
    <t>令和６年度東海毎日U16</t>
  </si>
  <si>
    <t>令和６年度MUFGJU16</t>
  </si>
  <si>
    <t>矢内　大祐</t>
  </si>
  <si>
    <t>麗澤瑞浪</t>
  </si>
  <si>
    <t>白井幸太朗</t>
  </si>
  <si>
    <t>加藤　佑真</t>
  </si>
  <si>
    <t>西山　大樹</t>
  </si>
  <si>
    <t>長田虎汰郎</t>
  </si>
  <si>
    <t>志知　暖基</t>
  </si>
  <si>
    <t>山田　稜真</t>
  </si>
  <si>
    <t>県岐阜商</t>
  </si>
  <si>
    <t>塩崎　一護</t>
  </si>
  <si>
    <t>加藤　樹真</t>
  </si>
  <si>
    <t>村田　佑太</t>
  </si>
  <si>
    <t>岐阜</t>
  </si>
  <si>
    <t>清野　皓貴</t>
  </si>
  <si>
    <t>前田　和輝</t>
  </si>
  <si>
    <t>安田　大剛</t>
  </si>
  <si>
    <t>山本　悠生</t>
  </si>
  <si>
    <t>山口　雄大</t>
  </si>
  <si>
    <t>深尾　風月</t>
  </si>
  <si>
    <t>橋詰　汐優</t>
  </si>
  <si>
    <t>中3</t>
  </si>
  <si>
    <t>TEAM YONEZAWA 岐阜</t>
  </si>
  <si>
    <t>小瀬喜代治</t>
  </si>
  <si>
    <t>青山　拓矢</t>
  </si>
  <si>
    <t>松岡　功太</t>
  </si>
  <si>
    <t>橋詰　拡輝</t>
  </si>
  <si>
    <t>恵那</t>
  </si>
  <si>
    <t>渡辺　脩太</t>
  </si>
  <si>
    <t>HIDE TA</t>
  </si>
  <si>
    <t>山村　恵史</t>
  </si>
  <si>
    <t>池俣　善規</t>
  </si>
  <si>
    <t>中1</t>
  </si>
  <si>
    <t>山崎正二朗</t>
  </si>
  <si>
    <t>柳　　忠慶</t>
  </si>
  <si>
    <t>鹿島朝日・岐阜キャンパス</t>
  </si>
  <si>
    <t>石井　　源</t>
  </si>
  <si>
    <t>チェリーTC岐阜</t>
  </si>
  <si>
    <t>ｽﾄｩｰﾗ ｱﾚｸｻﾝﾀﾞﾙ実</t>
  </si>
  <si>
    <t>笠井　祐樹</t>
  </si>
  <si>
    <t>大垣北</t>
  </si>
  <si>
    <t>藤代　健心</t>
  </si>
  <si>
    <t>杉田　健心</t>
  </si>
  <si>
    <t>岐阜北</t>
  </si>
  <si>
    <t>小杉　修蔵</t>
  </si>
  <si>
    <t>帝京大可児</t>
  </si>
  <si>
    <t>続木宏心朗</t>
  </si>
  <si>
    <t>多治見北</t>
  </si>
  <si>
    <t>青木　智志</t>
  </si>
  <si>
    <t>テニスラウンジ</t>
  </si>
  <si>
    <t>尾関日乃佑</t>
  </si>
  <si>
    <t>関</t>
  </si>
  <si>
    <t>三品　遥輝</t>
  </si>
  <si>
    <t>浅野　　樹</t>
  </si>
  <si>
    <t>田中　智稀</t>
  </si>
  <si>
    <t>三谷ｴﾏﾆｭｴﾙ唯心</t>
  </si>
  <si>
    <t>中2</t>
  </si>
  <si>
    <t>岐阜ITC</t>
  </si>
  <si>
    <t>大畑絢之介</t>
  </si>
  <si>
    <t>郡上</t>
  </si>
  <si>
    <t>江川　尚希</t>
  </si>
  <si>
    <t>関有知</t>
  </si>
  <si>
    <t>百瀨隆之介</t>
  </si>
  <si>
    <t>小西　泰誠</t>
  </si>
  <si>
    <t>川名部睦仁</t>
  </si>
  <si>
    <t>佐藤　颯亮</t>
  </si>
  <si>
    <t>WiM岐阜</t>
  </si>
  <si>
    <t>日比野　聡孔</t>
  </si>
  <si>
    <t>Nick's Tennis Team</t>
  </si>
  <si>
    <t>浜崎　侑弥</t>
  </si>
  <si>
    <t>伊佐治遥人</t>
  </si>
  <si>
    <t>可児</t>
  </si>
  <si>
    <t>大野　昊大</t>
  </si>
  <si>
    <t>関商工</t>
  </si>
  <si>
    <t>太田　蒼士</t>
  </si>
  <si>
    <t>横山　崇史</t>
  </si>
  <si>
    <t>北野　旦佳</t>
  </si>
  <si>
    <t>大西　崚央</t>
  </si>
  <si>
    <t>岐阜東</t>
  </si>
  <si>
    <t>北島　颯人</t>
  </si>
  <si>
    <t>加納</t>
  </si>
  <si>
    <t>伊藤　　霞</t>
  </si>
  <si>
    <t>水野　　翔</t>
  </si>
  <si>
    <t>石井　佑弥</t>
  </si>
  <si>
    <t>木股　綜希</t>
  </si>
  <si>
    <t>多治見</t>
  </si>
  <si>
    <t>片桐　佳祐</t>
  </si>
  <si>
    <t>市川　新太</t>
  </si>
  <si>
    <t>岐阜西TC</t>
  </si>
  <si>
    <t>坂東　功晟</t>
  </si>
  <si>
    <t>TA-NOBU</t>
  </si>
  <si>
    <t>波多野一太</t>
  </si>
  <si>
    <t>塩谷　怜大</t>
  </si>
  <si>
    <t>各務原</t>
  </si>
  <si>
    <t>佐藤　櫂舟</t>
  </si>
  <si>
    <t>中村　洸翔</t>
  </si>
  <si>
    <t>大垣南</t>
  </si>
  <si>
    <t>佐藤　　漣</t>
  </si>
  <si>
    <t>大垣東</t>
  </si>
  <si>
    <t>武藤　三樹</t>
  </si>
  <si>
    <t>関スポーツ塾</t>
  </si>
  <si>
    <t>木山　　陸</t>
  </si>
  <si>
    <t>棚橋　大和</t>
  </si>
  <si>
    <t>市岐阜商</t>
  </si>
  <si>
    <t>山田優海音</t>
  </si>
  <si>
    <t>友広　陽斗</t>
  </si>
  <si>
    <t>岐阜工</t>
  </si>
  <si>
    <t>山下銀之丞</t>
  </si>
  <si>
    <t>伏屋　慶一</t>
  </si>
  <si>
    <t>片山　将吾</t>
  </si>
  <si>
    <t>岐南工</t>
  </si>
  <si>
    <t>舩橋　一期</t>
  </si>
  <si>
    <t>加茂</t>
  </si>
  <si>
    <t>瀬古　暁崇</t>
  </si>
  <si>
    <t>河村　　蓮</t>
  </si>
  <si>
    <t>今井　柊吾</t>
  </si>
  <si>
    <t>可児工</t>
  </si>
  <si>
    <t>横井　亨哉</t>
  </si>
  <si>
    <t>各務原西</t>
  </si>
  <si>
    <t>鈴木　啓太</t>
  </si>
  <si>
    <t>岡野　怜斗</t>
  </si>
  <si>
    <t>Link TS</t>
  </si>
  <si>
    <t>石川　泰三</t>
  </si>
  <si>
    <t>今尾　圭志</t>
  </si>
  <si>
    <t>杉山　翔悟</t>
  </si>
  <si>
    <t>石井　　開</t>
  </si>
  <si>
    <t>令和６年度ポイントランキング表（女子シングルス）　R6/6/10現在</t>
  </si>
  <si>
    <t>向山　莉央</t>
  </si>
  <si>
    <t>木村　心優</t>
  </si>
  <si>
    <t>白橋　乃詠</t>
  </si>
  <si>
    <t>大野　　暖</t>
  </si>
  <si>
    <t>池戸　来望</t>
  </si>
  <si>
    <t>酒井　菜帆</t>
  </si>
  <si>
    <t>佐野　愛鈴</t>
  </si>
  <si>
    <t>木股　弥子</t>
  </si>
  <si>
    <t>伊藤布美香</t>
  </si>
  <si>
    <t>亀山　紗希</t>
  </si>
  <si>
    <t>池俣　知佳</t>
  </si>
  <si>
    <t>古林　優衣</t>
  </si>
  <si>
    <t>片岡　心菜</t>
  </si>
  <si>
    <t>下田　莉々</t>
  </si>
  <si>
    <t>続木　理心</t>
  </si>
  <si>
    <t>中２</t>
  </si>
  <si>
    <t>小泉中</t>
  </si>
  <si>
    <t>竹山　楓恋</t>
  </si>
  <si>
    <t>千田こころ</t>
  </si>
  <si>
    <t>中３</t>
  </si>
  <si>
    <t>岩田　侑芽</t>
  </si>
  <si>
    <t>堀　　みう</t>
  </si>
  <si>
    <t>山谷　莉子</t>
  </si>
  <si>
    <t>聖マリア</t>
  </si>
  <si>
    <t>園井　美月</t>
  </si>
  <si>
    <t>上原　綺里</t>
  </si>
  <si>
    <t>松永　珠莉</t>
  </si>
  <si>
    <t>東濃実</t>
  </si>
  <si>
    <t>深尾　友里</t>
  </si>
  <si>
    <t>古林　由逢</t>
  </si>
  <si>
    <t>麗澤瑞浪中</t>
  </si>
  <si>
    <t>平光　更彩</t>
  </si>
  <si>
    <t>日置　心音</t>
  </si>
  <si>
    <t>草田ひなた</t>
  </si>
  <si>
    <t>レイクTA</t>
  </si>
  <si>
    <t>深川　栞那</t>
  </si>
  <si>
    <t>関スポーツ塾T</t>
  </si>
  <si>
    <t>前田　彩羽</t>
  </si>
  <si>
    <t>田牧　里渉</t>
  </si>
  <si>
    <t>丹羽　絢子</t>
  </si>
  <si>
    <t>田口　心優</t>
  </si>
  <si>
    <t>吉村　知優</t>
  </si>
  <si>
    <t>工藤　朱音</t>
  </si>
  <si>
    <t>伊藤　榛花</t>
  </si>
  <si>
    <t>荒川　絢音</t>
  </si>
  <si>
    <t>佐々木ひなた</t>
  </si>
  <si>
    <t>丹羽　絢香</t>
  </si>
  <si>
    <t>髙木純愛梨</t>
  </si>
  <si>
    <t>澤﨑　奈実</t>
  </si>
  <si>
    <t>寺戸　結菜</t>
  </si>
  <si>
    <t>森　彩花里</t>
  </si>
  <si>
    <t>伊藤　由愛</t>
  </si>
  <si>
    <t>後藤　累伽</t>
  </si>
  <si>
    <t>橋本　侑美</t>
  </si>
  <si>
    <t>笠井　愛子</t>
  </si>
  <si>
    <t>小林クラブ</t>
  </si>
  <si>
    <t>安江　凛心</t>
  </si>
  <si>
    <t>岩田　紗和</t>
  </si>
  <si>
    <t>伊藤　心那</t>
  </si>
  <si>
    <t>岩川　由奈</t>
  </si>
  <si>
    <t>藤田　夏遙</t>
  </si>
  <si>
    <t>服部市桜里</t>
  </si>
  <si>
    <t>中島　彩心</t>
  </si>
  <si>
    <t>酒井　陽毬</t>
  </si>
  <si>
    <t>下有知中</t>
  </si>
  <si>
    <t>野崎　葵</t>
  </si>
  <si>
    <t>中津川第二中</t>
  </si>
  <si>
    <t>福井　　優</t>
  </si>
  <si>
    <t>平野　和奏</t>
  </si>
  <si>
    <t>塩谷　友菜</t>
  </si>
  <si>
    <t>𠮷村　咲乃</t>
  </si>
  <si>
    <t>山下　恵麻</t>
  </si>
  <si>
    <t>小野　陽由</t>
  </si>
  <si>
    <t>瑞浪</t>
  </si>
  <si>
    <t>花井　由弥</t>
  </si>
  <si>
    <t>渡邉明佳里</t>
  </si>
  <si>
    <t>ウイルTA</t>
  </si>
  <si>
    <t>和田　日香</t>
  </si>
  <si>
    <t>八幡中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</si>
</sst>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[$-411]ge\.m\.d;@"/>
    <numFmt numFmtId="178" formatCode="0.000_);[Red]\(0.000\)"/>
    <numFmt numFmtId="179" formatCode="0.0_ "/>
    <numFmt numFmtId="180" formatCode="0.000_ "/>
    <numFmt numFmtId="181" formatCode="0_);[Red]\(0\)"/>
    <numFmt numFmtId="182" formatCode="0.0_);[Red]\(0.0\)"/>
    <numFmt numFmtId="183" formatCode="0.00_);[Red]\(0.00\)"/>
  </numFmts>
  <fonts count="50">
    <font>
      <sz val="11"/>
      <name val="HG丸ｺﾞｼｯｸM-PRO"/>
      <family val="3"/>
    </font>
    <font>
      <sz val="11"/>
      <name val="ＭＳ Ｐ明朝"/>
      <family val="1"/>
    </font>
    <font>
      <sz val="6"/>
      <name val="HG丸ｺﾞｼｯｸM-PRO"/>
      <family val="3"/>
    </font>
    <font>
      <b/>
      <sz val="14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sz val="14"/>
      <name val="ＭＳ 明朝"/>
      <family val="1"/>
    </font>
    <font>
      <b/>
      <sz val="12"/>
      <color indexed="10"/>
      <name val="HG丸ｺﾞｼｯｸM-PRO"/>
      <family val="3"/>
    </font>
    <font>
      <b/>
      <sz val="12"/>
      <name val="HG丸ｺﾞｼｯｸM-PRO"/>
      <family val="3"/>
    </font>
    <font>
      <b/>
      <sz val="20"/>
      <name val="HG丸ｺﾞｼｯｸM-PRO"/>
      <family val="3"/>
    </font>
    <font>
      <b/>
      <sz val="16"/>
      <name val="HG丸ｺﾞｼｯｸM-PRO"/>
      <family val="3"/>
    </font>
    <font>
      <b/>
      <sz val="28"/>
      <color indexed="10"/>
      <name val="ＤＦ特太ゴシック体"/>
      <family val="3"/>
    </font>
    <font>
      <b/>
      <sz val="26"/>
      <color indexed="10"/>
      <name val="ＤＦ特太ゴシック体"/>
      <family val="3"/>
    </font>
    <font>
      <sz val="26"/>
      <name val="HG丸ｺﾞｼｯｸM-PRO"/>
      <family val="3"/>
    </font>
    <font>
      <b/>
      <sz val="16"/>
      <color indexed="10"/>
      <name val="HG丸ｺﾞｼｯｸM-PRO"/>
      <family val="3"/>
    </font>
    <font>
      <b/>
      <sz val="16"/>
      <color indexed="39"/>
      <name val="HG丸ｺﾞｼｯｸM-PRO"/>
      <family val="3"/>
    </font>
    <font>
      <b/>
      <i/>
      <sz val="11"/>
      <color indexed="10"/>
      <name val="HG丸ｺﾞｼｯｸM-PRO"/>
      <family val="3"/>
    </font>
    <font>
      <b/>
      <sz val="16"/>
      <color indexed="12"/>
      <name val="HG丸ｺﾞｼｯｸM-PRO"/>
      <family val="3"/>
    </font>
    <font>
      <b/>
      <sz val="11"/>
      <color indexed="10"/>
      <name val="HG丸ｺﾞｼｯｸM-PRO"/>
      <family val="3"/>
    </font>
    <font>
      <sz val="8"/>
      <name val="ＭＳ Ｐ明朝"/>
      <family val="1"/>
    </font>
    <font>
      <b/>
      <sz val="14"/>
      <name val="ＭＳ Ｐゴシック"/>
      <family val="3"/>
    </font>
    <font>
      <sz val="11"/>
      <name val="ＭＳ 明朝"/>
      <family val="1"/>
    </font>
    <font>
      <u/>
      <sz val="9.15"/>
      <color indexed="12"/>
      <name val="HG丸ｺﾞｼｯｸM-PRO"/>
      <family val="3"/>
    </font>
    <font>
      <sz val="12"/>
      <name val="HG丸ｺﾞｼｯｸM-PRO"/>
      <family val="3"/>
    </font>
    <font>
      <sz val="12"/>
      <name val="ＭＳ 明朝"/>
      <family val="1"/>
    </font>
    <font>
      <b/>
      <sz val="12"/>
      <color indexed="12"/>
      <name val="HG丸ｺﾞｼｯｸM-PRO"/>
      <family val="3"/>
    </font>
    <font>
      <b/>
      <sz val="12"/>
      <color indexed="12"/>
      <name val="ＭＳ Ｐ明朝"/>
      <family val="1"/>
    </font>
    <font>
      <b/>
      <sz val="11"/>
      <name val="HG丸ｺﾞｼｯｸM-PRO"/>
      <family val="3"/>
    </font>
    <font>
      <sz val="14"/>
      <name val="HG丸ｺﾞｼｯｸM-PRO"/>
      <family val="3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8"/>
      <name val="HG丸ｺﾞｼｯｸM-PRO"/>
      <family val="3"/>
    </font>
    <font>
      <sz val="8"/>
      <name val="HG丸ｺﾞｼｯｸM-PRO"/>
      <family val="3"/>
      <charset val="128"/>
    </font>
    <font>
      <sz val="16"/>
      <name val="HG丸ｺﾞｼｯｸM-PRO"/>
      <family val="3"/>
    </font>
    <font>
      <sz val="16"/>
      <name val="HG丸ｺﾞｼｯｸM-PRO"/>
      <family val="3"/>
      <charset val="128"/>
    </font>
    <font>
      <sz val="10"/>
      <name val="HG丸ｺﾞｼｯｸM-PRO"/>
      <family val="3"/>
    </font>
    <font>
      <sz val="10"/>
      <name val="HG丸ｺﾞｼｯｸM-PRO"/>
      <family val="3"/>
      <charset val="128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>
      <alignment vertical="center"/>
    </xf>
    <xf numFmtId="0" fontId="32" fillId="0" borderId="0"/>
  </cellStyleXfs>
  <cellXfs count="2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7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7" fontId="0" fillId="5" borderId="9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4" borderId="0" xfId="0" applyFont="1" applyFill="1" applyAlignment="1">
      <alignment horizontal="right" vertical="top"/>
    </xf>
    <xf numFmtId="0" fontId="21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77" fontId="4" fillId="4" borderId="16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76" fontId="0" fillId="5" borderId="16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77" fontId="0" fillId="5" borderId="16" xfId="0" applyNumberFormat="1" applyFill="1" applyBorder="1" applyAlignment="1">
      <alignment horizontal="center" vertical="center"/>
    </xf>
    <xf numFmtId="177" fontId="0" fillId="5" borderId="17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2" fillId="0" borderId="29" xfId="0" applyFont="1" applyBorder="1" applyAlignment="1">
      <alignment horizontal="center" vertical="center" textRotation="255"/>
    </xf>
    <xf numFmtId="0" fontId="32" fillId="0" borderId="30" xfId="0" applyFont="1" applyBorder="1" applyAlignment="1">
      <alignment horizontal="center" vertical="center" textRotation="255"/>
    </xf>
    <xf numFmtId="0" fontId="32" fillId="0" borderId="31" xfId="0" applyFont="1" applyBorder="1" applyAlignment="1">
      <alignment horizontal="center" vertical="center" textRotation="255"/>
    </xf>
    <xf numFmtId="40" fontId="0" fillId="6" borderId="32" xfId="2" applyNumberFormat="1" applyFont="1" applyFill="1" applyBorder="1" applyAlignment="1">
      <alignment horizontal="center" vertical="center" textRotation="255" shrinkToFit="1"/>
    </xf>
    <xf numFmtId="40" fontId="0" fillId="6" borderId="32" xfId="2" applyNumberFormat="1" applyFont="1" applyFill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/>
    </xf>
    <xf numFmtId="0" fontId="32" fillId="0" borderId="34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 shrinkToFit="1"/>
    </xf>
    <xf numFmtId="0" fontId="0" fillId="0" borderId="29" xfId="3" applyFont="1" applyBorder="1" applyAlignment="1">
      <alignment horizontal="center" vertical="center" textRotation="255" shrinkToFit="1"/>
    </xf>
    <xf numFmtId="0" fontId="32" fillId="0" borderId="34" xfId="3" applyBorder="1" applyAlignment="1">
      <alignment horizontal="center" vertical="center" textRotation="255" shrinkToFit="1"/>
    </xf>
    <xf numFmtId="0" fontId="32" fillId="0" borderId="35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176" fontId="32" fillId="0" borderId="13" xfId="0" applyNumberFormat="1" applyFont="1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178" fontId="0" fillId="6" borderId="36" xfId="0" applyNumberFormat="1" applyFill="1" applyBorder="1" applyAlignment="1">
      <alignment horizontal="right" vertical="center"/>
    </xf>
    <xf numFmtId="176" fontId="0" fillId="6" borderId="36" xfId="0" applyNumberFormat="1" applyFill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0" fontId="32" fillId="0" borderId="13" xfId="0" applyFont="1" applyBorder="1" applyAlignment="1">
      <alignment horizontal="center" vertical="center"/>
    </xf>
    <xf numFmtId="179" fontId="32" fillId="0" borderId="15" xfId="3" applyNumberFormat="1" applyBorder="1" applyAlignment="1">
      <alignment horizontal="center" vertical="center"/>
    </xf>
    <xf numFmtId="176" fontId="32" fillId="0" borderId="4" xfId="0" applyNumberFormat="1" applyFont="1" applyBorder="1">
      <alignment vertical="center"/>
    </xf>
    <xf numFmtId="0" fontId="33" fillId="0" borderId="1" xfId="0" applyFont="1" applyBorder="1">
      <alignment vertical="center"/>
    </xf>
    <xf numFmtId="0" fontId="0" fillId="0" borderId="9" xfId="0" applyBorder="1" applyAlignment="1">
      <alignment vertical="center" shrinkToFit="1"/>
    </xf>
    <xf numFmtId="178" fontId="0" fillId="6" borderId="37" xfId="0" applyNumberFormat="1" applyFill="1" applyBorder="1" applyAlignment="1">
      <alignment horizontal="right" vertical="center"/>
    </xf>
    <xf numFmtId="176" fontId="0" fillId="6" borderId="37" xfId="0" applyNumberFormat="1" applyFill="1" applyBorder="1" applyAlignment="1">
      <alignment horizontal="right" vertical="center"/>
    </xf>
    <xf numFmtId="178" fontId="0" fillId="0" borderId="38" xfId="0" applyNumberForma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179" fontId="32" fillId="0" borderId="9" xfId="3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32" fillId="0" borderId="39" xfId="0" applyNumberFormat="1" applyFont="1" applyBorder="1">
      <alignment vertical="center"/>
    </xf>
    <xf numFmtId="0" fontId="33" fillId="0" borderId="1" xfId="0" applyFont="1" applyBorder="1" applyAlignment="1">
      <alignment vertical="center" shrinkToFit="1"/>
    </xf>
    <xf numFmtId="0" fontId="32" fillId="0" borderId="1" xfId="3" applyBorder="1" applyAlignment="1">
      <alignment horizontal="center" vertical="center"/>
    </xf>
    <xf numFmtId="0" fontId="33" fillId="0" borderId="40" xfId="0" applyFon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178" fontId="0" fillId="6" borderId="42" xfId="0" applyNumberFormat="1" applyFill="1" applyBorder="1" applyAlignment="1">
      <alignment horizontal="right" vertical="center"/>
    </xf>
    <xf numFmtId="176" fontId="0" fillId="6" borderId="42" xfId="0" applyNumberFormat="1" applyFill="1" applyBorder="1" applyAlignment="1">
      <alignment horizontal="right" vertical="center"/>
    </xf>
    <xf numFmtId="178" fontId="0" fillId="0" borderId="43" xfId="0" applyNumberFormat="1" applyBorder="1" applyAlignment="1">
      <alignment horizontal="right" vertical="center"/>
    </xf>
    <xf numFmtId="0" fontId="32" fillId="0" borderId="39" xfId="0" applyFont="1" applyBorder="1" applyAlignment="1">
      <alignment horizontal="center" vertical="center"/>
    </xf>
    <xf numFmtId="179" fontId="32" fillId="0" borderId="41" xfId="3" applyNumberFormat="1" applyBorder="1" applyAlignment="1">
      <alignment horizontal="center" vertical="center"/>
    </xf>
    <xf numFmtId="0" fontId="33" fillId="0" borderId="40" xfId="0" applyFont="1" applyBorder="1">
      <alignment vertical="center"/>
    </xf>
    <xf numFmtId="0" fontId="32" fillId="0" borderId="40" xfId="3" applyBorder="1" applyAlignment="1">
      <alignment horizontal="center" vertical="center"/>
    </xf>
    <xf numFmtId="0" fontId="33" fillId="0" borderId="41" xfId="3" applyFont="1" applyBorder="1" applyAlignment="1">
      <alignment vertical="center" shrinkToFit="1"/>
    </xf>
    <xf numFmtId="0" fontId="33" fillId="0" borderId="9" xfId="3" applyFont="1" applyBorder="1" applyAlignment="1">
      <alignment vertical="center" shrinkToFit="1"/>
    </xf>
    <xf numFmtId="176" fontId="32" fillId="0" borderId="0" xfId="0" applyNumberFormat="1" applyFo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 shrinkToFit="1"/>
    </xf>
    <xf numFmtId="178" fontId="0" fillId="6" borderId="0" xfId="0" applyNumberFormat="1" applyFill="1" applyAlignment="1">
      <alignment horizontal="right" vertical="center"/>
    </xf>
    <xf numFmtId="176" fontId="0" fillId="6" borderId="0" xfId="0" applyNumberFormat="1" applyFill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32" fillId="0" borderId="0" xfId="0" applyFont="1" applyAlignment="1">
      <alignment horizontal="center" vertical="center"/>
    </xf>
    <xf numFmtId="179" fontId="32" fillId="0" borderId="0" xfId="3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right" vertical="center"/>
    </xf>
    <xf numFmtId="179" fontId="32" fillId="0" borderId="0" xfId="3" applyNumberFormat="1" applyAlignment="1">
      <alignment horizontal="right" vertical="center"/>
    </xf>
    <xf numFmtId="0" fontId="32" fillId="0" borderId="0" xfId="0" applyFont="1" applyAlignment="1">
      <alignment horizontal="right" vertical="center"/>
    </xf>
    <xf numFmtId="181" fontId="32" fillId="0" borderId="0" xfId="3" applyNumberFormat="1" applyAlignment="1">
      <alignment horizontal="center" vertical="center"/>
    </xf>
    <xf numFmtId="0" fontId="32" fillId="0" borderId="29" xfId="0" applyFont="1" applyBorder="1" applyAlignment="1">
      <alignment horizontal="center" vertical="center" textRotation="255" wrapText="1"/>
    </xf>
    <xf numFmtId="0" fontId="32" fillId="0" borderId="34" xfId="0" applyFont="1" applyBorder="1" applyAlignment="1">
      <alignment horizontal="center" vertical="center" textRotation="255" wrapText="1"/>
    </xf>
    <xf numFmtId="0" fontId="34" fillId="0" borderId="29" xfId="0" applyFont="1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/>
    </xf>
    <xf numFmtId="182" fontId="32" fillId="0" borderId="41" xfId="2" applyNumberFormat="1" applyFont="1" applyFill="1" applyBorder="1" applyAlignment="1"/>
    <xf numFmtId="0" fontId="0" fillId="0" borderId="39" xfId="0" applyBorder="1">
      <alignment vertical="center"/>
    </xf>
    <xf numFmtId="182" fontId="32" fillId="0" borderId="44" xfId="2" applyNumberFormat="1" applyFont="1" applyFill="1" applyBorder="1" applyAlignment="1"/>
    <xf numFmtId="0" fontId="0" fillId="0" borderId="39" xfId="0" applyBorder="1" applyAlignment="1"/>
    <xf numFmtId="0" fontId="0" fillId="0" borderId="45" xfId="0" applyBorder="1" applyAlignment="1">
      <alignment horizontal="center" vertical="center"/>
    </xf>
    <xf numFmtId="182" fontId="0" fillId="0" borderId="9" xfId="0" applyNumberFormat="1" applyBorder="1">
      <alignment vertical="center"/>
    </xf>
    <xf numFmtId="0" fontId="0" fillId="0" borderId="4" xfId="0" applyBorder="1">
      <alignment vertical="center"/>
    </xf>
    <xf numFmtId="182" fontId="0" fillId="0" borderId="6" xfId="0" applyNumberFormat="1" applyBorder="1">
      <alignment vertical="center"/>
    </xf>
    <xf numFmtId="0" fontId="0" fillId="0" borderId="4" xfId="0" applyBorder="1" applyAlignment="1"/>
    <xf numFmtId="182" fontId="0" fillId="0" borderId="9" xfId="0" applyNumberFormat="1" applyBorder="1" applyAlignment="1"/>
    <xf numFmtId="0" fontId="0" fillId="0" borderId="11" xfId="0" applyBorder="1" applyAlignment="1">
      <alignment horizontal="center" vertical="center"/>
    </xf>
    <xf numFmtId="182" fontId="0" fillId="0" borderId="41" xfId="0" applyNumberFormat="1" applyBorder="1" applyAlignment="1"/>
    <xf numFmtId="182" fontId="0" fillId="0" borderId="41" xfId="0" applyNumberFormat="1" applyBorder="1">
      <alignment vertical="center"/>
    </xf>
    <xf numFmtId="182" fontId="0" fillId="0" borderId="46" xfId="0" applyNumberFormat="1" applyBorder="1">
      <alignment vertical="center"/>
    </xf>
    <xf numFmtId="182" fontId="0" fillId="0" borderId="46" xfId="0" applyNumberFormat="1" applyBorder="1" applyAlignment="1"/>
    <xf numFmtId="183" fontId="0" fillId="0" borderId="9" xfId="0" applyNumberFormat="1" applyBorder="1">
      <alignment vertical="center"/>
    </xf>
    <xf numFmtId="183" fontId="0" fillId="0" borderId="6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82" fontId="0" fillId="0" borderId="47" xfId="0" applyNumberFormat="1" applyBorder="1">
      <alignment vertical="center"/>
    </xf>
    <xf numFmtId="0" fontId="0" fillId="0" borderId="12" xfId="0" applyBorder="1" applyAlignment="1"/>
    <xf numFmtId="182" fontId="0" fillId="0" borderId="47" xfId="0" applyNumberFormat="1" applyBorder="1" applyAlignment="1"/>
    <xf numFmtId="0" fontId="0" fillId="0" borderId="18" xfId="0" applyBorder="1" applyAlignment="1">
      <alignment horizontal="center" vertical="center"/>
    </xf>
    <xf numFmtId="182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82" fontId="0" fillId="0" borderId="48" xfId="0" applyNumberFormat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/>
    <xf numFmtId="182" fontId="0" fillId="0" borderId="51" xfId="0" applyNumberFormat="1" applyBorder="1" applyAlignment="1"/>
    <xf numFmtId="0" fontId="0" fillId="0" borderId="50" xfId="0" applyBorder="1" applyAlignment="1">
      <alignment horizontal="center" vertical="center"/>
    </xf>
    <xf numFmtId="182" fontId="0" fillId="0" borderId="51" xfId="0" applyNumberFormat="1" applyBorder="1">
      <alignment vertical="center"/>
    </xf>
    <xf numFmtId="0" fontId="0" fillId="0" borderId="18" xfId="0" applyBorder="1" applyAlignment="1"/>
    <xf numFmtId="182" fontId="0" fillId="0" borderId="17" xfId="0" applyNumberFormat="1" applyBorder="1" applyAlignment="1"/>
    <xf numFmtId="182" fontId="0" fillId="0" borderId="0" xfId="0" applyNumberFormat="1" applyAlignment="1">
      <alignment horizontal="center" vertical="center"/>
    </xf>
    <xf numFmtId="182" fontId="0" fillId="0" borderId="0" xfId="0" applyNumberFormat="1">
      <alignment vertical="center"/>
    </xf>
    <xf numFmtId="0" fontId="3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>
      <alignment vertical="center"/>
    </xf>
    <xf numFmtId="0" fontId="31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33" fillId="7" borderId="1" xfId="0" applyFont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vertical="center" shrinkToFit="1"/>
    </xf>
    <xf numFmtId="0" fontId="0" fillId="7" borderId="1" xfId="0" applyFill="1" applyBorder="1" applyAlignment="1">
      <alignment vertical="center" shrinkToFit="1"/>
    </xf>
    <xf numFmtId="0" fontId="33" fillId="7" borderId="1" xfId="0" applyFont="1" applyFill="1" applyBorder="1" applyAlignment="1">
      <alignment vertical="center" shrinkToFit="1"/>
    </xf>
    <xf numFmtId="0" fontId="18" fillId="3" borderId="23" xfId="0" applyFont="1" applyFill="1" applyBorder="1" applyAlignment="1">
      <alignment horizontal="center" vertical="center" textRotation="255"/>
    </xf>
    <xf numFmtId="0" fontId="18" fillId="3" borderId="20" xfId="0" applyFont="1" applyFill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 wrapText="1"/>
    </xf>
    <xf numFmtId="0" fontId="7" fillId="7" borderId="54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left" vertical="top" wrapText="1"/>
    </xf>
    <xf numFmtId="0" fontId="27" fillId="0" borderId="22" xfId="0" applyFont="1" applyBorder="1" applyAlignment="1">
      <alignment vertical="top" wrapText="1"/>
    </xf>
    <xf numFmtId="0" fontId="8" fillId="10" borderId="21" xfId="0" applyFont="1" applyFill="1" applyBorder="1" applyAlignment="1">
      <alignment horizontal="left" vertical="center" wrapText="1"/>
    </xf>
    <xf numFmtId="0" fontId="0" fillId="10" borderId="21" xfId="0" applyFill="1" applyBorder="1" applyAlignment="1">
      <alignment horizontal="left" vertical="center" wrapText="1"/>
    </xf>
    <xf numFmtId="0" fontId="0" fillId="10" borderId="22" xfId="0" applyFill="1" applyBorder="1" applyAlignment="1">
      <alignment vertical="center" wrapText="1"/>
    </xf>
    <xf numFmtId="0" fontId="8" fillId="9" borderId="21" xfId="0" applyFont="1" applyFill="1" applyBorder="1" applyAlignment="1">
      <alignment horizontal="left" vertical="top" wrapText="1"/>
    </xf>
    <xf numFmtId="0" fontId="0" fillId="9" borderId="22" xfId="0" applyFill="1" applyBorder="1" applyAlignment="1">
      <alignment vertical="top" wrapText="1"/>
    </xf>
    <xf numFmtId="0" fontId="23" fillId="5" borderId="6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1" fillId="7" borderId="1" xfId="0" applyFont="1" applyFill="1" applyBorder="1" applyAlignment="1">
      <alignment horizontal="center" vertical="center" wrapText="1" shrinkToFit="1"/>
    </xf>
    <xf numFmtId="0" fontId="41" fillId="7" borderId="1" xfId="0" applyFont="1" applyFill="1" applyBorder="1" applyAlignment="1">
      <alignment horizontal="center" vertical="center" shrinkToFit="1"/>
    </xf>
    <xf numFmtId="0" fontId="0" fillId="0" borderId="5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Sheet1" xfId="3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FF6699"/>
      <color rgb="FFFFFF99"/>
      <color rgb="FFFFFF66"/>
      <color rgb="FFFFFF00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86;&#12491;&#12473;\&#9679;&#30476;&#12489;&#12525;&#12540;&#12487;&#12540;&#12479;&#65288;&#27096;&#24335;&#65289;\R6&#21512;&#21516;&#12471;&#12531;&#12464;&#12523;&#12473;&#30003;&#36796;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男子"/>
      <sheetName val="女子"/>
      <sheetName val="学校一覧"/>
      <sheetName val="rank男子S"/>
      <sheetName val="rank女子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AG37"/>
  <sheetViews>
    <sheetView tabSelected="1" zoomScaleNormal="100" workbookViewId="0">
      <selection activeCell="R3" sqref="R3"/>
    </sheetView>
  </sheetViews>
  <sheetFormatPr defaultColWidth="8.7265625" defaultRowHeight="13.15"/>
  <cols>
    <col min="1" max="1" width="2.6328125" style="2" customWidth="1"/>
    <col min="2" max="2" width="3.6328125" style="2" customWidth="1"/>
    <col min="3" max="3" width="6.6328125" style="2" customWidth="1"/>
    <col min="4" max="4" width="9.6328125" style="2" customWidth="1"/>
    <col min="5" max="5" width="3.6328125" style="2" customWidth="1"/>
    <col min="6" max="6" width="8.6328125" style="2" customWidth="1"/>
    <col min="7" max="7" width="6.6328125" style="2" customWidth="1"/>
    <col min="8" max="8" width="1.6328125" style="2" customWidth="1"/>
    <col min="9" max="9" width="3.6328125" style="2" customWidth="1"/>
    <col min="10" max="10" width="6.6328125" style="2" customWidth="1"/>
    <col min="11" max="11" width="9.6328125" style="2" customWidth="1"/>
    <col min="12" max="12" width="3.6328125" style="2" customWidth="1"/>
    <col min="13" max="13" width="8.6328125" style="2" customWidth="1"/>
    <col min="14" max="14" width="6.6328125" style="2" customWidth="1"/>
    <col min="15" max="15" width="2.6328125" style="2" customWidth="1"/>
    <col min="16" max="16" width="4.7265625" style="2" customWidth="1"/>
    <col min="17" max="20" width="4.54296875" style="2" customWidth="1"/>
    <col min="21" max="21" width="4.7265625" style="2" customWidth="1"/>
    <col min="22" max="25" width="4.54296875" style="2" customWidth="1"/>
    <col min="26" max="26" width="8.7265625" style="2"/>
    <col min="27" max="30" width="4.1796875" style="2" customWidth="1"/>
    <col min="31" max="16384" width="8.7265625" style="2"/>
  </cols>
  <sheetData>
    <row r="1" spans="1:33" ht="9.9499999999999993" customHeight="1" thickBot="1"/>
    <row r="2" spans="1:33" ht="162" customHeight="1" thickTop="1" thickBot="1">
      <c r="A2" s="182" t="s">
        <v>0</v>
      </c>
      <c r="B2" s="185" t="s">
        <v>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</row>
    <row r="3" spans="1:33" ht="50.1" customHeight="1" thickTop="1" thickBot="1">
      <c r="A3" s="183"/>
      <c r="B3" s="187" t="s">
        <v>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</row>
    <row r="4" spans="1:33" ht="188.45" customHeight="1" thickTop="1" thickBot="1">
      <c r="A4" s="184"/>
      <c r="B4" s="190" t="s">
        <v>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1"/>
    </row>
    <row r="5" spans="1:33" ht="9.9499999999999993" customHeight="1" thickTop="1"/>
    <row r="6" spans="1:33" ht="30" customHeight="1">
      <c r="B6" s="204" t="s">
        <v>4</v>
      </c>
      <c r="C6" s="204"/>
      <c r="D6" s="204"/>
      <c r="E6" s="204"/>
      <c r="F6" s="204"/>
      <c r="G6" s="11"/>
      <c r="H6" s="156"/>
      <c r="I6" s="156"/>
      <c r="J6" s="156"/>
      <c r="K6" s="156"/>
      <c r="L6" s="156"/>
      <c r="M6" s="156"/>
      <c r="N6" s="156"/>
      <c r="P6" s="211" t="s">
        <v>5</v>
      </c>
      <c r="Q6" s="212"/>
      <c r="R6" s="212"/>
      <c r="S6" s="212"/>
      <c r="T6" s="212"/>
      <c r="U6" s="212"/>
      <c r="V6" s="212"/>
      <c r="W6" s="212"/>
      <c r="X6" s="212"/>
    </row>
    <row r="7" spans="1:33" ht="30" customHeight="1">
      <c r="B7" s="205" t="s">
        <v>6</v>
      </c>
      <c r="C7" s="206"/>
      <c r="D7" s="192"/>
      <c r="E7" s="203"/>
      <c r="F7" s="22" t="s">
        <v>7</v>
      </c>
      <c r="H7" s="156"/>
      <c r="I7" s="156"/>
      <c r="J7" s="156"/>
      <c r="K7" s="156"/>
      <c r="L7" s="156"/>
      <c r="M7" s="156"/>
      <c r="N7" s="156"/>
      <c r="P7" s="217" t="s">
        <v>8</v>
      </c>
      <c r="Q7" s="197" t="s">
        <v>9</v>
      </c>
      <c r="R7" s="197" t="s">
        <v>9</v>
      </c>
      <c r="S7" s="197" t="s">
        <v>9</v>
      </c>
      <c r="T7" s="197" t="s">
        <v>9</v>
      </c>
      <c r="U7" s="199" t="s">
        <v>10</v>
      </c>
      <c r="V7" s="200"/>
      <c r="W7" s="200"/>
      <c r="X7" s="200"/>
    </row>
    <row r="8" spans="1:33" ht="30" customHeight="1">
      <c r="B8" s="205" t="s">
        <v>11</v>
      </c>
      <c r="C8" s="206"/>
      <c r="D8" s="192"/>
      <c r="E8" s="193"/>
      <c r="F8" s="4"/>
      <c r="H8" s="156"/>
      <c r="I8" s="156"/>
      <c r="J8" s="156"/>
      <c r="K8" s="156"/>
      <c r="L8" s="156"/>
      <c r="M8" s="156"/>
      <c r="N8" s="156"/>
      <c r="P8" s="198"/>
      <c r="Q8" s="198"/>
      <c r="R8" s="198"/>
      <c r="S8" s="198"/>
      <c r="T8" s="198"/>
      <c r="U8" s="199"/>
      <c r="V8" s="200"/>
      <c r="W8" s="200"/>
      <c r="X8" s="200"/>
    </row>
    <row r="9" spans="1:33" ht="30" customHeight="1">
      <c r="B9" s="194" t="s">
        <v>12</v>
      </c>
      <c r="C9" s="195"/>
      <c r="D9" s="192"/>
      <c r="E9" s="193"/>
      <c r="G9" s="207"/>
      <c r="H9" s="207"/>
      <c r="I9" s="207"/>
      <c r="J9" s="207"/>
      <c r="K9" s="196"/>
      <c r="L9" s="196"/>
      <c r="M9" s="196"/>
      <c r="N9" s="196"/>
      <c r="P9" s="198"/>
      <c r="Q9" s="198"/>
      <c r="R9" s="198"/>
      <c r="S9" s="198"/>
      <c r="T9" s="198"/>
    </row>
    <row r="10" spans="1:33" ht="30" customHeight="1">
      <c r="B10" s="194" t="s">
        <v>13</v>
      </c>
      <c r="C10" s="195"/>
      <c r="D10" s="192"/>
      <c r="E10" s="193"/>
      <c r="G10" s="234"/>
      <c r="H10" s="234"/>
      <c r="I10" s="234"/>
      <c r="J10" s="234"/>
      <c r="K10" s="235"/>
      <c r="L10" s="235"/>
      <c r="M10" s="235"/>
      <c r="N10" s="235"/>
      <c r="P10" s="198"/>
      <c r="Q10" s="198"/>
      <c r="R10" s="198"/>
      <c r="S10" s="198"/>
      <c r="T10" s="198"/>
    </row>
    <row r="11" spans="1:33" ht="9.9499999999999993" customHeight="1" thickBot="1"/>
    <row r="12" spans="1:33" ht="30" customHeight="1">
      <c r="B12" s="180" t="s">
        <v>14</v>
      </c>
      <c r="C12" s="181"/>
      <c r="D12" s="181"/>
      <c r="E12" s="181"/>
      <c r="F12" s="181"/>
      <c r="G12" s="13" t="s">
        <v>15</v>
      </c>
      <c r="I12" s="180" t="s">
        <v>16</v>
      </c>
      <c r="J12" s="181"/>
      <c r="K12" s="181"/>
      <c r="L12" s="181"/>
      <c r="M12" s="181"/>
      <c r="N12" s="15" t="s">
        <v>15</v>
      </c>
      <c r="P12" s="208" t="s">
        <v>17</v>
      </c>
      <c r="Q12" s="209"/>
      <c r="R12" s="209"/>
      <c r="S12" s="209"/>
      <c r="T12" s="210"/>
      <c r="U12" s="208" t="s">
        <v>18</v>
      </c>
      <c r="V12" s="209"/>
      <c r="W12" s="209"/>
      <c r="X12" s="209"/>
      <c r="Y12" s="210"/>
      <c r="AE12" t="s">
        <v>19</v>
      </c>
      <c r="AF12" s="159">
        <v>2024</v>
      </c>
      <c r="AG12" s="160" t="s">
        <v>20</v>
      </c>
    </row>
    <row r="13" spans="1:33" ht="30" customHeight="1">
      <c r="B13" s="8" t="s">
        <v>21</v>
      </c>
      <c r="C13" s="5" t="s">
        <v>22</v>
      </c>
      <c r="D13" s="5" t="s">
        <v>23</v>
      </c>
      <c r="E13" s="3" t="s">
        <v>24</v>
      </c>
      <c r="F13" s="10" t="s">
        <v>25</v>
      </c>
      <c r="G13" s="14" t="s">
        <v>26</v>
      </c>
      <c r="I13" s="8" t="s">
        <v>21</v>
      </c>
      <c r="J13" s="5" t="s">
        <v>22</v>
      </c>
      <c r="K13" s="5" t="s">
        <v>23</v>
      </c>
      <c r="L13" s="3" t="s">
        <v>24</v>
      </c>
      <c r="M13" s="10" t="s">
        <v>25</v>
      </c>
      <c r="N13" s="14" t="s">
        <v>26</v>
      </c>
      <c r="P13" s="215" t="s">
        <v>27</v>
      </c>
      <c r="Q13" s="213" t="s">
        <v>28</v>
      </c>
      <c r="R13" s="213" t="s">
        <v>29</v>
      </c>
      <c r="S13" s="213" t="s">
        <v>30</v>
      </c>
      <c r="T13" s="201" t="s">
        <v>31</v>
      </c>
      <c r="U13" s="215" t="s">
        <v>27</v>
      </c>
      <c r="V13" s="213" t="s">
        <v>28</v>
      </c>
      <c r="W13" s="213" t="s">
        <v>29</v>
      </c>
      <c r="X13" s="213" t="s">
        <v>30</v>
      </c>
      <c r="Y13" s="201" t="s">
        <v>31</v>
      </c>
      <c r="AE13" s="157" t="s">
        <v>32</v>
      </c>
      <c r="AF13" s="157" t="s">
        <v>33</v>
      </c>
    </row>
    <row r="14" spans="1:33" ht="30" customHeight="1">
      <c r="B14" s="23" t="s">
        <v>34</v>
      </c>
      <c r="C14" s="6">
        <v>1.5</v>
      </c>
      <c r="D14" s="6" t="s">
        <v>35</v>
      </c>
      <c r="E14" s="7">
        <v>2</v>
      </c>
      <c r="F14" s="12">
        <v>39378</v>
      </c>
      <c r="G14" s="9" t="s">
        <v>36</v>
      </c>
      <c r="I14" s="23" t="s">
        <v>34</v>
      </c>
      <c r="J14" s="6">
        <v>3.5</v>
      </c>
      <c r="K14" s="6" t="s">
        <v>37</v>
      </c>
      <c r="L14" s="7">
        <v>2</v>
      </c>
      <c r="M14" s="12">
        <v>39225</v>
      </c>
      <c r="N14" s="9" t="s">
        <v>36</v>
      </c>
      <c r="P14" s="216"/>
      <c r="Q14" s="214"/>
      <c r="R14" s="214"/>
      <c r="S14" s="214"/>
      <c r="T14" s="202"/>
      <c r="U14" s="216"/>
      <c r="V14" s="214"/>
      <c r="W14" s="214"/>
      <c r="X14" s="214"/>
      <c r="Y14" s="202"/>
      <c r="AE14" s="158">
        <v>15</v>
      </c>
      <c r="AF14" s="3">
        <v>1</v>
      </c>
    </row>
    <row r="15" spans="1:33" ht="30" customHeight="1">
      <c r="B15" s="24">
        <v>1</v>
      </c>
      <c r="C15" s="171"/>
      <c r="D15" s="25"/>
      <c r="E15" s="26"/>
      <c r="F15" s="48"/>
      <c r="G15" s="27"/>
      <c r="I15" s="24">
        <v>1</v>
      </c>
      <c r="J15" s="171"/>
      <c r="K15" s="25"/>
      <c r="L15" s="26"/>
      <c r="M15" s="48"/>
      <c r="N15" s="27"/>
      <c r="P15" s="162">
        <f t="shared" ref="P15:P37" si="0">IFERROR(VLOOKUP(D15,RMS,4,FALSE),0)</f>
        <v>0</v>
      </c>
      <c r="Q15" s="155" t="str">
        <f>IF(C15=P15,"","×")</f>
        <v/>
      </c>
      <c r="R15" s="155" t="str">
        <f>IF(D15="","",IF(LENB(D15)=10,"","×"))</f>
        <v/>
      </c>
      <c r="S15" s="155" t="str">
        <f>IF(D15="","",IF(COUNTA(D15:G15)=4,"","×"))</f>
        <v/>
      </c>
      <c r="T15" s="163" t="str">
        <f>IF(D15="","",IF(E15-AB15=0,"","×"))</f>
        <v/>
      </c>
      <c r="U15" s="162">
        <f t="shared" ref="U15:U37" si="1">IFERROR(VLOOKUP(K15,RWS,4,FALSE),0)</f>
        <v>0</v>
      </c>
      <c r="V15" s="155" t="str">
        <f>IF(J15=U15,"","×")</f>
        <v/>
      </c>
      <c r="W15" s="155" t="str">
        <f>IF(K15="","",IF(LENB(K15)=10,"","×"))</f>
        <v/>
      </c>
      <c r="X15" s="155" t="str">
        <f>IF(K15="","",IF(COUNTA(K15:N15)=4,"","×"))</f>
        <v/>
      </c>
      <c r="Y15" s="163" t="str">
        <f>IF(M15="","",IF(L15-AD15=0,"","×"))</f>
        <v/>
      </c>
      <c r="AA15" s="2">
        <f>DATEDIF(F15,DATE($AF$12,4,1),"Y")</f>
        <v>124</v>
      </c>
      <c r="AB15" s="2">
        <f>VLOOKUP(AA15,$AE$14:$AF$17,2,TRUE)</f>
        <v>4</v>
      </c>
      <c r="AC15" s="2">
        <f>DATEDIF(M15,DATE($AF$12,4,1),"Y")</f>
        <v>124</v>
      </c>
      <c r="AD15" s="2">
        <f>VLOOKUP(AC15,$AE$14:$AF$17,2,TRUE)</f>
        <v>4</v>
      </c>
      <c r="AE15" s="158">
        <v>16</v>
      </c>
      <c r="AF15" s="3">
        <v>2</v>
      </c>
    </row>
    <row r="16" spans="1:33" ht="30" customHeight="1">
      <c r="B16" s="24">
        <v>2</v>
      </c>
      <c r="C16" s="171"/>
      <c r="D16" s="25"/>
      <c r="E16" s="26"/>
      <c r="F16" s="48"/>
      <c r="G16" s="27"/>
      <c r="I16" s="24">
        <v>2</v>
      </c>
      <c r="J16" s="171"/>
      <c r="K16" s="25"/>
      <c r="L16" s="26"/>
      <c r="M16" s="48"/>
      <c r="N16" s="27"/>
      <c r="P16" s="162">
        <f t="shared" si="0"/>
        <v>0</v>
      </c>
      <c r="Q16" s="155" t="str">
        <f t="shared" ref="Q16:Q37" si="2">IF(C16=P16,"","×")</f>
        <v/>
      </c>
      <c r="R16" s="155" t="str">
        <f t="shared" ref="R16:R37" si="3">IF(D16="","",IF(LENB(D16)=10,"","×"))</f>
        <v/>
      </c>
      <c r="S16" s="155" t="str">
        <f t="shared" ref="S16:S37" si="4">IF(D16="","",IF(COUNTA(D16:G16)=4,"","×"))</f>
        <v/>
      </c>
      <c r="T16" s="163" t="str">
        <f t="shared" ref="T16:T37" si="5">IF(D16="","",IF(E16-AB16=0,"","×"))</f>
        <v/>
      </c>
      <c r="U16" s="162">
        <f t="shared" si="1"/>
        <v>0</v>
      </c>
      <c r="V16" s="155" t="str">
        <f t="shared" ref="V16:V37" si="6">IF(J16=U16,"","×")</f>
        <v/>
      </c>
      <c r="W16" s="155" t="str">
        <f t="shared" ref="W16:W37" si="7">IF(K16="","",IF(LENB(K16)=10,"","×"))</f>
        <v/>
      </c>
      <c r="X16" s="155" t="str">
        <f t="shared" ref="X16:X37" si="8">IF(K16="","",IF(COUNTA(K16:N16)=4,"","×"))</f>
        <v/>
      </c>
      <c r="Y16" s="163" t="str">
        <f t="shared" ref="Y16:Y37" si="9">IF(M16="","",IF(L16-AD16=0,"","×"))</f>
        <v/>
      </c>
      <c r="AA16" s="2">
        <f t="shared" ref="AA16:AA37" si="10">DATEDIF(F16,DATE($AF$12,4,1),"Y")</f>
        <v>124</v>
      </c>
      <c r="AB16" s="2">
        <f t="shared" ref="AB16:AB37" si="11">VLOOKUP(AA16,$AE$14:$AF$17,2,TRUE)</f>
        <v>4</v>
      </c>
      <c r="AC16" s="2">
        <f t="shared" ref="AC16:AC37" si="12">DATEDIF(M16,DATE($AF$12,4,1),"Y")</f>
        <v>124</v>
      </c>
      <c r="AD16" s="2">
        <f t="shared" ref="AD16:AD37" si="13">VLOOKUP(AC16,$AE$14:$AF$17,2,TRUE)</f>
        <v>4</v>
      </c>
      <c r="AE16" s="158">
        <v>17</v>
      </c>
      <c r="AF16" s="3">
        <v>3</v>
      </c>
    </row>
    <row r="17" spans="1:32" ht="30" customHeight="1">
      <c r="B17" s="24">
        <v>3</v>
      </c>
      <c r="C17" s="171"/>
      <c r="D17" s="25"/>
      <c r="E17" s="26"/>
      <c r="F17" s="48"/>
      <c r="G17" s="27"/>
      <c r="I17" s="24">
        <v>3</v>
      </c>
      <c r="J17" s="171"/>
      <c r="K17" s="25"/>
      <c r="L17" s="26"/>
      <c r="M17" s="48"/>
      <c r="N17" s="27"/>
      <c r="P17" s="162">
        <f t="shared" si="0"/>
        <v>0</v>
      </c>
      <c r="Q17" s="155" t="str">
        <f t="shared" si="2"/>
        <v/>
      </c>
      <c r="R17" s="155" t="str">
        <f t="shared" si="3"/>
        <v/>
      </c>
      <c r="S17" s="155" t="str">
        <f t="shared" si="4"/>
        <v/>
      </c>
      <c r="T17" s="163" t="str">
        <f t="shared" si="5"/>
        <v/>
      </c>
      <c r="U17" s="162">
        <f t="shared" si="1"/>
        <v>0</v>
      </c>
      <c r="V17" s="155" t="str">
        <f t="shared" si="6"/>
        <v/>
      </c>
      <c r="W17" s="155" t="str">
        <f t="shared" si="7"/>
        <v/>
      </c>
      <c r="X17" s="155" t="str">
        <f t="shared" si="8"/>
        <v/>
      </c>
      <c r="Y17" s="163" t="str">
        <f t="shared" si="9"/>
        <v/>
      </c>
      <c r="AA17" s="2">
        <f t="shared" si="10"/>
        <v>124</v>
      </c>
      <c r="AB17" s="2">
        <f t="shared" si="11"/>
        <v>4</v>
      </c>
      <c r="AC17" s="2">
        <f t="shared" si="12"/>
        <v>124</v>
      </c>
      <c r="AD17" s="2">
        <f t="shared" si="13"/>
        <v>4</v>
      </c>
      <c r="AE17" s="158">
        <v>18</v>
      </c>
      <c r="AF17" s="3">
        <v>4</v>
      </c>
    </row>
    <row r="18" spans="1:32" ht="30" customHeight="1">
      <c r="B18" s="24">
        <v>4</v>
      </c>
      <c r="C18" s="171"/>
      <c r="D18" s="25"/>
      <c r="E18" s="26"/>
      <c r="F18" s="48"/>
      <c r="G18" s="27"/>
      <c r="I18" s="24">
        <v>4</v>
      </c>
      <c r="J18" s="171"/>
      <c r="K18" s="25"/>
      <c r="L18" s="26"/>
      <c r="M18" s="48"/>
      <c r="N18" s="27"/>
      <c r="P18" s="162">
        <f t="shared" si="0"/>
        <v>0</v>
      </c>
      <c r="Q18" s="155" t="str">
        <f t="shared" si="2"/>
        <v/>
      </c>
      <c r="R18" s="155" t="str">
        <f t="shared" si="3"/>
        <v/>
      </c>
      <c r="S18" s="155" t="str">
        <f t="shared" si="4"/>
        <v/>
      </c>
      <c r="T18" s="163" t="str">
        <f t="shared" si="5"/>
        <v/>
      </c>
      <c r="U18" s="162">
        <f t="shared" si="1"/>
        <v>0</v>
      </c>
      <c r="V18" s="155" t="str">
        <f t="shared" si="6"/>
        <v/>
      </c>
      <c r="W18" s="155" t="str">
        <f t="shared" si="7"/>
        <v/>
      </c>
      <c r="X18" s="155" t="str">
        <f t="shared" si="8"/>
        <v/>
      </c>
      <c r="Y18" s="163" t="str">
        <f t="shared" si="9"/>
        <v/>
      </c>
      <c r="AA18" s="2">
        <f t="shared" si="10"/>
        <v>124</v>
      </c>
      <c r="AB18" s="2">
        <f t="shared" si="11"/>
        <v>4</v>
      </c>
      <c r="AC18" s="2">
        <f t="shared" si="12"/>
        <v>124</v>
      </c>
      <c r="AD18" s="2">
        <f t="shared" si="13"/>
        <v>4</v>
      </c>
    </row>
    <row r="19" spans="1:32" ht="30" customHeight="1">
      <c r="B19" s="24">
        <v>5</v>
      </c>
      <c r="C19" s="171"/>
      <c r="D19" s="25"/>
      <c r="E19" s="26"/>
      <c r="F19" s="48"/>
      <c r="G19" s="27"/>
      <c r="I19" s="24">
        <v>5</v>
      </c>
      <c r="J19" s="171"/>
      <c r="K19" s="25"/>
      <c r="L19" s="26"/>
      <c r="M19" s="48"/>
      <c r="N19" s="27"/>
      <c r="P19" s="162">
        <f t="shared" si="0"/>
        <v>0</v>
      </c>
      <c r="Q19" s="155" t="str">
        <f t="shared" si="2"/>
        <v/>
      </c>
      <c r="R19" s="155" t="str">
        <f t="shared" si="3"/>
        <v/>
      </c>
      <c r="S19" s="155" t="str">
        <f t="shared" si="4"/>
        <v/>
      </c>
      <c r="T19" s="163" t="str">
        <f t="shared" si="5"/>
        <v/>
      </c>
      <c r="U19" s="162">
        <f t="shared" si="1"/>
        <v>0</v>
      </c>
      <c r="V19" s="155" t="str">
        <f t="shared" si="6"/>
        <v/>
      </c>
      <c r="W19" s="155" t="str">
        <f t="shared" si="7"/>
        <v/>
      </c>
      <c r="X19" s="155" t="str">
        <f t="shared" si="8"/>
        <v/>
      </c>
      <c r="Y19" s="163" t="str">
        <f t="shared" si="9"/>
        <v/>
      </c>
      <c r="AA19" s="2">
        <f t="shared" si="10"/>
        <v>124</v>
      </c>
      <c r="AB19" s="2">
        <f t="shared" si="11"/>
        <v>4</v>
      </c>
      <c r="AC19" s="2">
        <f t="shared" si="12"/>
        <v>124</v>
      </c>
      <c r="AD19" s="2">
        <f t="shared" si="13"/>
        <v>4</v>
      </c>
    </row>
    <row r="20" spans="1:32" ht="30" customHeight="1">
      <c r="B20" s="24">
        <v>6</v>
      </c>
      <c r="C20" s="171"/>
      <c r="D20" s="25"/>
      <c r="E20" s="26"/>
      <c r="F20" s="48"/>
      <c r="G20" s="27"/>
      <c r="I20" s="24">
        <v>6</v>
      </c>
      <c r="J20" s="171"/>
      <c r="K20" s="25"/>
      <c r="L20" s="26"/>
      <c r="M20" s="48"/>
      <c r="N20" s="27"/>
      <c r="P20" s="162">
        <f t="shared" si="0"/>
        <v>0</v>
      </c>
      <c r="Q20" s="155" t="str">
        <f t="shared" si="2"/>
        <v/>
      </c>
      <c r="R20" s="155" t="str">
        <f t="shared" si="3"/>
        <v/>
      </c>
      <c r="S20" s="155" t="str">
        <f t="shared" si="4"/>
        <v/>
      </c>
      <c r="T20" s="163" t="str">
        <f t="shared" si="5"/>
        <v/>
      </c>
      <c r="U20" s="162">
        <f t="shared" si="1"/>
        <v>0</v>
      </c>
      <c r="V20" s="155" t="str">
        <f t="shared" si="6"/>
        <v/>
      </c>
      <c r="W20" s="155" t="str">
        <f t="shared" si="7"/>
        <v/>
      </c>
      <c r="X20" s="155" t="str">
        <f t="shared" si="8"/>
        <v/>
      </c>
      <c r="Y20" s="163" t="str">
        <f t="shared" si="9"/>
        <v/>
      </c>
      <c r="AA20" s="2">
        <f t="shared" si="10"/>
        <v>124</v>
      </c>
      <c r="AB20" s="2">
        <f t="shared" si="11"/>
        <v>4</v>
      </c>
      <c r="AC20" s="2">
        <f t="shared" si="12"/>
        <v>124</v>
      </c>
      <c r="AD20" s="2">
        <f t="shared" si="13"/>
        <v>4</v>
      </c>
    </row>
    <row r="21" spans="1:32" ht="30" customHeight="1">
      <c r="B21" s="24">
        <v>7</v>
      </c>
      <c r="C21" s="171"/>
      <c r="D21" s="25"/>
      <c r="E21" s="26"/>
      <c r="F21" s="48"/>
      <c r="G21" s="27"/>
      <c r="I21" s="24">
        <v>7</v>
      </c>
      <c r="J21" s="171"/>
      <c r="K21" s="25"/>
      <c r="L21" s="26"/>
      <c r="M21" s="48"/>
      <c r="N21" s="27"/>
      <c r="P21" s="162">
        <f t="shared" si="0"/>
        <v>0</v>
      </c>
      <c r="Q21" s="155" t="str">
        <f t="shared" si="2"/>
        <v/>
      </c>
      <c r="R21" s="155" t="str">
        <f t="shared" si="3"/>
        <v/>
      </c>
      <c r="S21" s="155" t="str">
        <f t="shared" si="4"/>
        <v/>
      </c>
      <c r="T21" s="163" t="str">
        <f t="shared" si="5"/>
        <v/>
      </c>
      <c r="U21" s="162">
        <f t="shared" si="1"/>
        <v>0</v>
      </c>
      <c r="V21" s="155" t="str">
        <f t="shared" si="6"/>
        <v/>
      </c>
      <c r="W21" s="155" t="str">
        <f t="shared" si="7"/>
        <v/>
      </c>
      <c r="X21" s="155" t="str">
        <f t="shared" si="8"/>
        <v/>
      </c>
      <c r="Y21" s="163" t="str">
        <f t="shared" si="9"/>
        <v/>
      </c>
      <c r="AA21" s="2">
        <f t="shared" si="10"/>
        <v>124</v>
      </c>
      <c r="AB21" s="2">
        <f t="shared" si="11"/>
        <v>4</v>
      </c>
      <c r="AC21" s="2">
        <f t="shared" si="12"/>
        <v>124</v>
      </c>
      <c r="AD21" s="2">
        <f t="shared" si="13"/>
        <v>4</v>
      </c>
    </row>
    <row r="22" spans="1:32" ht="30" customHeight="1">
      <c r="B22" s="24">
        <v>8</v>
      </c>
      <c r="C22" s="171"/>
      <c r="D22" s="25"/>
      <c r="E22" s="26"/>
      <c r="F22" s="48"/>
      <c r="G22" s="27"/>
      <c r="I22" s="24">
        <v>8</v>
      </c>
      <c r="J22" s="171"/>
      <c r="K22" s="25"/>
      <c r="L22" s="26"/>
      <c r="M22" s="48"/>
      <c r="N22" s="27"/>
      <c r="P22" s="162">
        <f t="shared" si="0"/>
        <v>0</v>
      </c>
      <c r="Q22" s="155" t="str">
        <f t="shared" si="2"/>
        <v/>
      </c>
      <c r="R22" s="155" t="str">
        <f t="shared" si="3"/>
        <v/>
      </c>
      <c r="S22" s="155" t="str">
        <f t="shared" si="4"/>
        <v/>
      </c>
      <c r="T22" s="163" t="str">
        <f t="shared" si="5"/>
        <v/>
      </c>
      <c r="U22" s="162">
        <f t="shared" si="1"/>
        <v>0</v>
      </c>
      <c r="V22" s="155" t="str">
        <f t="shared" si="6"/>
        <v/>
      </c>
      <c r="W22" s="155" t="str">
        <f t="shared" si="7"/>
        <v/>
      </c>
      <c r="X22" s="155" t="str">
        <f t="shared" si="8"/>
        <v/>
      </c>
      <c r="Y22" s="163" t="str">
        <f t="shared" si="9"/>
        <v/>
      </c>
      <c r="AA22" s="2">
        <f t="shared" si="10"/>
        <v>124</v>
      </c>
      <c r="AB22" s="2">
        <f t="shared" si="11"/>
        <v>4</v>
      </c>
      <c r="AC22" s="2">
        <f t="shared" si="12"/>
        <v>124</v>
      </c>
      <c r="AD22" s="2">
        <f t="shared" si="13"/>
        <v>4</v>
      </c>
    </row>
    <row r="23" spans="1:32" ht="30" customHeight="1">
      <c r="A23" s="53"/>
      <c r="B23" s="24">
        <v>9</v>
      </c>
      <c r="C23" s="171"/>
      <c r="D23" s="25"/>
      <c r="E23" s="26"/>
      <c r="F23" s="48"/>
      <c r="G23" s="27"/>
      <c r="I23" s="24">
        <v>9</v>
      </c>
      <c r="J23" s="171"/>
      <c r="K23" s="25"/>
      <c r="L23" s="26"/>
      <c r="M23" s="48"/>
      <c r="N23" s="27"/>
      <c r="P23" s="162">
        <f t="shared" si="0"/>
        <v>0</v>
      </c>
      <c r="Q23" s="155" t="str">
        <f t="shared" si="2"/>
        <v/>
      </c>
      <c r="R23" s="155" t="str">
        <f t="shared" si="3"/>
        <v/>
      </c>
      <c r="S23" s="155" t="str">
        <f t="shared" si="4"/>
        <v/>
      </c>
      <c r="T23" s="163" t="str">
        <f t="shared" si="5"/>
        <v/>
      </c>
      <c r="U23" s="162">
        <f t="shared" si="1"/>
        <v>0</v>
      </c>
      <c r="V23" s="155" t="str">
        <f t="shared" si="6"/>
        <v/>
      </c>
      <c r="W23" s="155" t="str">
        <f t="shared" si="7"/>
        <v/>
      </c>
      <c r="X23" s="155" t="str">
        <f t="shared" si="8"/>
        <v/>
      </c>
      <c r="Y23" s="163" t="str">
        <f t="shared" si="9"/>
        <v/>
      </c>
      <c r="AA23" s="2">
        <f t="shared" si="10"/>
        <v>124</v>
      </c>
      <c r="AB23" s="2">
        <f t="shared" si="11"/>
        <v>4</v>
      </c>
      <c r="AC23" s="2">
        <f t="shared" si="12"/>
        <v>124</v>
      </c>
      <c r="AD23" s="2">
        <f t="shared" si="13"/>
        <v>4</v>
      </c>
    </row>
    <row r="24" spans="1:32" ht="30" customHeight="1">
      <c r="A24" s="53"/>
      <c r="B24" s="24">
        <v>10</v>
      </c>
      <c r="C24" s="171"/>
      <c r="D24" s="25"/>
      <c r="E24" s="26"/>
      <c r="F24" s="48"/>
      <c r="G24" s="27"/>
      <c r="I24" s="24">
        <v>10</v>
      </c>
      <c r="J24" s="171"/>
      <c r="K24" s="25"/>
      <c r="L24" s="26"/>
      <c r="M24" s="48"/>
      <c r="N24" s="27"/>
      <c r="P24" s="162">
        <f t="shared" si="0"/>
        <v>0</v>
      </c>
      <c r="Q24" s="155" t="str">
        <f t="shared" si="2"/>
        <v/>
      </c>
      <c r="R24" s="155" t="str">
        <f t="shared" si="3"/>
        <v/>
      </c>
      <c r="S24" s="155" t="str">
        <f t="shared" si="4"/>
        <v/>
      </c>
      <c r="T24" s="163" t="str">
        <f t="shared" si="5"/>
        <v/>
      </c>
      <c r="U24" s="162">
        <f t="shared" si="1"/>
        <v>0</v>
      </c>
      <c r="V24" s="155" t="str">
        <f t="shared" si="6"/>
        <v/>
      </c>
      <c r="W24" s="155" t="str">
        <f t="shared" si="7"/>
        <v/>
      </c>
      <c r="X24" s="155" t="str">
        <f t="shared" si="8"/>
        <v/>
      </c>
      <c r="Y24" s="163" t="str">
        <f t="shared" si="9"/>
        <v/>
      </c>
      <c r="AA24" s="2">
        <f t="shared" si="10"/>
        <v>124</v>
      </c>
      <c r="AB24" s="2">
        <f t="shared" si="11"/>
        <v>4</v>
      </c>
      <c r="AC24" s="2">
        <f>DATEDIF(M24,DATE($AF$12,4,1),"Y")</f>
        <v>124</v>
      </c>
      <c r="AD24" s="2">
        <f t="shared" si="13"/>
        <v>4</v>
      </c>
    </row>
    <row r="25" spans="1:32" ht="30" customHeight="1">
      <c r="A25" s="53"/>
      <c r="B25" s="24">
        <v>11</v>
      </c>
      <c r="C25" s="171"/>
      <c r="D25" s="25"/>
      <c r="E25" s="26"/>
      <c r="F25" s="48"/>
      <c r="G25" s="27"/>
      <c r="I25" s="24">
        <v>11</v>
      </c>
      <c r="J25" s="171"/>
      <c r="K25" s="25"/>
      <c r="L25" s="26"/>
      <c r="M25" s="48"/>
      <c r="N25" s="27"/>
      <c r="P25" s="162">
        <f t="shared" si="0"/>
        <v>0</v>
      </c>
      <c r="Q25" s="155" t="str">
        <f t="shared" si="2"/>
        <v/>
      </c>
      <c r="R25" s="155" t="str">
        <f t="shared" si="3"/>
        <v/>
      </c>
      <c r="S25" s="155" t="str">
        <f t="shared" si="4"/>
        <v/>
      </c>
      <c r="T25" s="163" t="str">
        <f t="shared" si="5"/>
        <v/>
      </c>
      <c r="U25" s="162">
        <f t="shared" si="1"/>
        <v>0</v>
      </c>
      <c r="V25" s="155" t="str">
        <f t="shared" si="6"/>
        <v/>
      </c>
      <c r="W25" s="155" t="str">
        <f t="shared" si="7"/>
        <v/>
      </c>
      <c r="X25" s="155" t="str">
        <f t="shared" si="8"/>
        <v/>
      </c>
      <c r="Y25" s="163" t="str">
        <f t="shared" si="9"/>
        <v/>
      </c>
      <c r="AA25" s="2">
        <f t="shared" si="10"/>
        <v>124</v>
      </c>
      <c r="AB25" s="2">
        <f t="shared" si="11"/>
        <v>4</v>
      </c>
      <c r="AC25" s="2">
        <f t="shared" si="12"/>
        <v>124</v>
      </c>
      <c r="AD25" s="2">
        <f t="shared" si="13"/>
        <v>4</v>
      </c>
    </row>
    <row r="26" spans="1:32" ht="30" customHeight="1">
      <c r="A26" s="53"/>
      <c r="B26" s="24">
        <v>12</v>
      </c>
      <c r="C26" s="171"/>
      <c r="D26" s="25"/>
      <c r="E26" s="26"/>
      <c r="F26" s="48"/>
      <c r="G26" s="27"/>
      <c r="I26" s="24">
        <v>12</v>
      </c>
      <c r="J26" s="171"/>
      <c r="K26" s="25"/>
      <c r="L26" s="26"/>
      <c r="M26" s="48"/>
      <c r="N26" s="27"/>
      <c r="P26" s="162">
        <f t="shared" si="0"/>
        <v>0</v>
      </c>
      <c r="Q26" s="155" t="str">
        <f t="shared" si="2"/>
        <v/>
      </c>
      <c r="R26" s="155" t="str">
        <f t="shared" si="3"/>
        <v/>
      </c>
      <c r="S26" s="155" t="str">
        <f t="shared" si="4"/>
        <v/>
      </c>
      <c r="T26" s="163" t="str">
        <f t="shared" si="5"/>
        <v/>
      </c>
      <c r="U26" s="162">
        <f t="shared" si="1"/>
        <v>0</v>
      </c>
      <c r="V26" s="155" t="str">
        <f t="shared" si="6"/>
        <v/>
      </c>
      <c r="W26" s="155" t="str">
        <f t="shared" si="7"/>
        <v/>
      </c>
      <c r="X26" s="155" t="str">
        <f t="shared" si="8"/>
        <v/>
      </c>
      <c r="Y26" s="163" t="str">
        <f t="shared" si="9"/>
        <v/>
      </c>
      <c r="AA26" s="2">
        <f t="shared" si="10"/>
        <v>124</v>
      </c>
      <c r="AB26" s="2">
        <f t="shared" si="11"/>
        <v>4</v>
      </c>
      <c r="AC26" s="2">
        <f t="shared" si="12"/>
        <v>124</v>
      </c>
      <c r="AD26" s="2">
        <f t="shared" si="13"/>
        <v>4</v>
      </c>
    </row>
    <row r="27" spans="1:32" ht="30" customHeight="1">
      <c r="A27" s="53"/>
      <c r="B27" s="24">
        <v>13</v>
      </c>
      <c r="C27" s="171"/>
      <c r="D27" s="25"/>
      <c r="E27" s="26"/>
      <c r="F27" s="48"/>
      <c r="G27" s="27"/>
      <c r="I27" s="54"/>
      <c r="J27" s="171"/>
      <c r="K27" s="25"/>
      <c r="L27" s="26"/>
      <c r="M27" s="48"/>
      <c r="N27" s="27"/>
      <c r="O27" s="179" t="s">
        <v>38</v>
      </c>
      <c r="P27" s="162">
        <f t="shared" si="0"/>
        <v>0</v>
      </c>
      <c r="Q27" s="155" t="str">
        <f t="shared" si="2"/>
        <v/>
      </c>
      <c r="R27" s="155" t="str">
        <f t="shared" si="3"/>
        <v/>
      </c>
      <c r="S27" s="155" t="str">
        <f t="shared" si="4"/>
        <v/>
      </c>
      <c r="T27" s="163" t="str">
        <f t="shared" si="5"/>
        <v/>
      </c>
      <c r="U27" s="162">
        <f t="shared" si="1"/>
        <v>0</v>
      </c>
      <c r="V27" s="155" t="str">
        <f t="shared" si="6"/>
        <v/>
      </c>
      <c r="W27" s="155" t="str">
        <f t="shared" si="7"/>
        <v/>
      </c>
      <c r="X27" s="155" t="str">
        <f t="shared" si="8"/>
        <v/>
      </c>
      <c r="Y27" s="163" t="str">
        <f t="shared" si="9"/>
        <v/>
      </c>
      <c r="AA27" s="2">
        <f t="shared" si="10"/>
        <v>124</v>
      </c>
      <c r="AB27" s="2">
        <f t="shared" si="11"/>
        <v>4</v>
      </c>
      <c r="AC27" s="2">
        <f t="shared" si="12"/>
        <v>124</v>
      </c>
      <c r="AD27" s="2">
        <f t="shared" si="13"/>
        <v>4</v>
      </c>
    </row>
    <row r="28" spans="1:32" ht="30" customHeight="1">
      <c r="A28" s="53"/>
      <c r="B28" s="24">
        <v>14</v>
      </c>
      <c r="C28" s="171"/>
      <c r="D28" s="25"/>
      <c r="E28" s="26"/>
      <c r="F28" s="48"/>
      <c r="G28" s="27"/>
      <c r="I28" s="54"/>
      <c r="J28" s="171"/>
      <c r="K28" s="25"/>
      <c r="L28" s="26"/>
      <c r="M28" s="48"/>
      <c r="N28" s="27"/>
      <c r="O28" s="179"/>
      <c r="P28" s="162">
        <f t="shared" si="0"/>
        <v>0</v>
      </c>
      <c r="Q28" s="155" t="str">
        <f t="shared" si="2"/>
        <v/>
      </c>
      <c r="R28" s="155" t="str">
        <f t="shared" si="3"/>
        <v/>
      </c>
      <c r="S28" s="155" t="str">
        <f t="shared" si="4"/>
        <v/>
      </c>
      <c r="T28" s="163" t="str">
        <f t="shared" si="5"/>
        <v/>
      </c>
      <c r="U28" s="162">
        <f t="shared" si="1"/>
        <v>0</v>
      </c>
      <c r="V28" s="155" t="str">
        <f t="shared" si="6"/>
        <v/>
      </c>
      <c r="W28" s="155" t="str">
        <f t="shared" si="7"/>
        <v/>
      </c>
      <c r="X28" s="155" t="str">
        <f t="shared" si="8"/>
        <v/>
      </c>
      <c r="Y28" s="163" t="str">
        <f t="shared" si="9"/>
        <v/>
      </c>
      <c r="AA28" s="2">
        <f t="shared" si="10"/>
        <v>124</v>
      </c>
      <c r="AB28" s="2">
        <f t="shared" si="11"/>
        <v>4</v>
      </c>
      <c r="AC28" s="2">
        <f t="shared" si="12"/>
        <v>124</v>
      </c>
      <c r="AD28" s="2">
        <f t="shared" si="13"/>
        <v>4</v>
      </c>
    </row>
    <row r="29" spans="1:32" ht="30" customHeight="1">
      <c r="A29" s="53"/>
      <c r="B29" s="24">
        <v>15</v>
      </c>
      <c r="C29" s="171"/>
      <c r="D29" s="25"/>
      <c r="E29" s="26"/>
      <c r="F29" s="48"/>
      <c r="G29" s="27"/>
      <c r="I29" s="54"/>
      <c r="J29" s="171"/>
      <c r="K29" s="25"/>
      <c r="L29" s="26"/>
      <c r="M29" s="48"/>
      <c r="N29" s="27"/>
      <c r="O29" s="179"/>
      <c r="P29" s="162">
        <f t="shared" si="0"/>
        <v>0</v>
      </c>
      <c r="Q29" s="155" t="str">
        <f t="shared" si="2"/>
        <v/>
      </c>
      <c r="R29" s="155" t="str">
        <f t="shared" si="3"/>
        <v/>
      </c>
      <c r="S29" s="155" t="str">
        <f t="shared" si="4"/>
        <v/>
      </c>
      <c r="T29" s="163" t="str">
        <f t="shared" si="5"/>
        <v/>
      </c>
      <c r="U29" s="162">
        <f t="shared" si="1"/>
        <v>0</v>
      </c>
      <c r="V29" s="155" t="str">
        <f t="shared" si="6"/>
        <v/>
      </c>
      <c r="W29" s="155" t="str">
        <f t="shared" si="7"/>
        <v/>
      </c>
      <c r="X29" s="155" t="str">
        <f t="shared" si="8"/>
        <v/>
      </c>
      <c r="Y29" s="163" t="str">
        <f t="shared" si="9"/>
        <v/>
      </c>
      <c r="AA29" s="2">
        <f t="shared" si="10"/>
        <v>124</v>
      </c>
      <c r="AB29" s="2">
        <f t="shared" si="11"/>
        <v>4</v>
      </c>
      <c r="AC29" s="2">
        <f t="shared" si="12"/>
        <v>124</v>
      </c>
      <c r="AD29" s="2">
        <f t="shared" si="13"/>
        <v>4</v>
      </c>
    </row>
    <row r="30" spans="1:32" ht="30" customHeight="1">
      <c r="A30" s="53"/>
      <c r="B30" s="24">
        <v>16</v>
      </c>
      <c r="C30" s="171"/>
      <c r="D30" s="25"/>
      <c r="E30" s="26"/>
      <c r="F30" s="48"/>
      <c r="G30" s="27"/>
      <c r="I30" s="54"/>
      <c r="J30" s="171"/>
      <c r="K30" s="25"/>
      <c r="L30" s="26"/>
      <c r="M30" s="48"/>
      <c r="N30" s="27"/>
      <c r="O30" s="179"/>
      <c r="P30" s="162">
        <f t="shared" si="0"/>
        <v>0</v>
      </c>
      <c r="Q30" s="155" t="str">
        <f t="shared" si="2"/>
        <v/>
      </c>
      <c r="R30" s="155" t="str">
        <f t="shared" si="3"/>
        <v/>
      </c>
      <c r="S30" s="155" t="str">
        <f t="shared" si="4"/>
        <v/>
      </c>
      <c r="T30" s="163" t="str">
        <f t="shared" si="5"/>
        <v/>
      </c>
      <c r="U30" s="162">
        <f t="shared" si="1"/>
        <v>0</v>
      </c>
      <c r="V30" s="155" t="str">
        <f t="shared" si="6"/>
        <v/>
      </c>
      <c r="W30" s="155" t="str">
        <f t="shared" si="7"/>
        <v/>
      </c>
      <c r="X30" s="155" t="str">
        <f t="shared" si="8"/>
        <v/>
      </c>
      <c r="Y30" s="163" t="str">
        <f t="shared" si="9"/>
        <v/>
      </c>
      <c r="AA30" s="2">
        <f t="shared" si="10"/>
        <v>124</v>
      </c>
      <c r="AB30" s="2">
        <f t="shared" si="11"/>
        <v>4</v>
      </c>
      <c r="AC30" s="2">
        <f t="shared" si="12"/>
        <v>124</v>
      </c>
      <c r="AD30" s="2">
        <f t="shared" si="13"/>
        <v>4</v>
      </c>
    </row>
    <row r="31" spans="1:32" ht="30" customHeight="1">
      <c r="A31" s="178" t="s">
        <v>38</v>
      </c>
      <c r="B31" s="54"/>
      <c r="C31" s="171"/>
      <c r="D31" s="25"/>
      <c r="E31" s="26"/>
      <c r="F31" s="48"/>
      <c r="G31" s="27"/>
      <c r="I31" s="54"/>
      <c r="J31" s="171"/>
      <c r="K31" s="25"/>
      <c r="L31" s="26"/>
      <c r="M31" s="48"/>
      <c r="N31" s="27"/>
      <c r="O31" s="179"/>
      <c r="P31" s="162">
        <f t="shared" si="0"/>
        <v>0</v>
      </c>
      <c r="Q31" s="155" t="str">
        <f t="shared" si="2"/>
        <v/>
      </c>
      <c r="R31" s="155" t="str">
        <f t="shared" si="3"/>
        <v/>
      </c>
      <c r="S31" s="155" t="str">
        <f t="shared" si="4"/>
        <v/>
      </c>
      <c r="T31" s="163" t="str">
        <f t="shared" si="5"/>
        <v/>
      </c>
      <c r="U31" s="162">
        <f t="shared" si="1"/>
        <v>0</v>
      </c>
      <c r="V31" s="155" t="str">
        <f t="shared" si="6"/>
        <v/>
      </c>
      <c r="W31" s="155" t="str">
        <f t="shared" si="7"/>
        <v/>
      </c>
      <c r="X31" s="155" t="str">
        <f t="shared" si="8"/>
        <v/>
      </c>
      <c r="Y31" s="163" t="str">
        <f t="shared" si="9"/>
        <v/>
      </c>
      <c r="AA31" s="2">
        <f t="shared" si="10"/>
        <v>124</v>
      </c>
      <c r="AB31" s="2">
        <f t="shared" si="11"/>
        <v>4</v>
      </c>
      <c r="AC31" s="2">
        <f t="shared" si="12"/>
        <v>124</v>
      </c>
      <c r="AD31" s="2">
        <f t="shared" si="13"/>
        <v>4</v>
      </c>
    </row>
    <row r="32" spans="1:32" ht="30" customHeight="1">
      <c r="A32" s="178"/>
      <c r="B32" s="54"/>
      <c r="C32" s="171"/>
      <c r="D32" s="25"/>
      <c r="E32" s="26"/>
      <c r="F32" s="48"/>
      <c r="G32" s="27"/>
      <c r="I32" s="54"/>
      <c r="J32" s="171"/>
      <c r="K32" s="25"/>
      <c r="L32" s="26"/>
      <c r="M32" s="48"/>
      <c r="N32" s="27"/>
      <c r="O32" s="179"/>
      <c r="P32" s="162">
        <f t="shared" si="0"/>
        <v>0</v>
      </c>
      <c r="Q32" s="155" t="str">
        <f t="shared" si="2"/>
        <v/>
      </c>
      <c r="R32" s="155" t="str">
        <f t="shared" si="3"/>
        <v/>
      </c>
      <c r="S32" s="155" t="str">
        <f t="shared" si="4"/>
        <v/>
      </c>
      <c r="T32" s="163" t="str">
        <f t="shared" si="5"/>
        <v/>
      </c>
      <c r="U32" s="162">
        <f t="shared" si="1"/>
        <v>0</v>
      </c>
      <c r="V32" s="155" t="str">
        <f t="shared" si="6"/>
        <v/>
      </c>
      <c r="W32" s="155" t="str">
        <f t="shared" si="7"/>
        <v/>
      </c>
      <c r="X32" s="155" t="str">
        <f t="shared" si="8"/>
        <v/>
      </c>
      <c r="Y32" s="163" t="str">
        <f t="shared" si="9"/>
        <v/>
      </c>
      <c r="AA32" s="2">
        <f t="shared" si="10"/>
        <v>124</v>
      </c>
      <c r="AB32" s="2">
        <f t="shared" si="11"/>
        <v>4</v>
      </c>
      <c r="AC32" s="2">
        <f t="shared" si="12"/>
        <v>124</v>
      </c>
      <c r="AD32" s="2">
        <f t="shared" si="13"/>
        <v>4</v>
      </c>
    </row>
    <row r="33" spans="1:30" ht="30" customHeight="1">
      <c r="A33" s="178"/>
      <c r="B33" s="54"/>
      <c r="C33" s="171"/>
      <c r="D33" s="25"/>
      <c r="E33" s="26"/>
      <c r="F33" s="48"/>
      <c r="G33" s="27"/>
      <c r="I33" s="54"/>
      <c r="J33" s="171"/>
      <c r="K33" s="25"/>
      <c r="L33" s="26"/>
      <c r="M33" s="48"/>
      <c r="N33" s="27"/>
      <c r="O33" s="179"/>
      <c r="P33" s="162">
        <f t="shared" si="0"/>
        <v>0</v>
      </c>
      <c r="Q33" s="155" t="str">
        <f t="shared" si="2"/>
        <v/>
      </c>
      <c r="R33" s="155" t="str">
        <f t="shared" si="3"/>
        <v/>
      </c>
      <c r="S33" s="155" t="str">
        <f t="shared" si="4"/>
        <v/>
      </c>
      <c r="T33" s="163" t="str">
        <f t="shared" si="5"/>
        <v/>
      </c>
      <c r="U33" s="162">
        <f t="shared" si="1"/>
        <v>0</v>
      </c>
      <c r="V33" s="155" t="str">
        <f t="shared" si="6"/>
        <v/>
      </c>
      <c r="W33" s="155" t="str">
        <f t="shared" si="7"/>
        <v/>
      </c>
      <c r="X33" s="155" t="str">
        <f t="shared" si="8"/>
        <v/>
      </c>
      <c r="Y33" s="163" t="str">
        <f t="shared" si="9"/>
        <v/>
      </c>
      <c r="AA33" s="2">
        <f t="shared" si="10"/>
        <v>124</v>
      </c>
      <c r="AB33" s="2">
        <f t="shared" si="11"/>
        <v>4</v>
      </c>
      <c r="AC33" s="2">
        <f t="shared" si="12"/>
        <v>124</v>
      </c>
      <c r="AD33" s="2">
        <f t="shared" si="13"/>
        <v>4</v>
      </c>
    </row>
    <row r="34" spans="1:30" ht="30" customHeight="1">
      <c r="A34" s="178"/>
      <c r="B34" s="54"/>
      <c r="C34" s="171"/>
      <c r="D34" s="25"/>
      <c r="E34" s="26"/>
      <c r="F34" s="48"/>
      <c r="G34" s="27"/>
      <c r="I34" s="54"/>
      <c r="J34" s="171"/>
      <c r="K34" s="25"/>
      <c r="L34" s="26"/>
      <c r="M34" s="48"/>
      <c r="N34" s="27"/>
      <c r="O34" s="179"/>
      <c r="P34" s="162">
        <f t="shared" si="0"/>
        <v>0</v>
      </c>
      <c r="Q34" s="155" t="str">
        <f t="shared" si="2"/>
        <v/>
      </c>
      <c r="R34" s="155" t="str">
        <f t="shared" si="3"/>
        <v/>
      </c>
      <c r="S34" s="155" t="str">
        <f t="shared" si="4"/>
        <v/>
      </c>
      <c r="T34" s="163" t="str">
        <f t="shared" si="5"/>
        <v/>
      </c>
      <c r="U34" s="162">
        <f t="shared" si="1"/>
        <v>0</v>
      </c>
      <c r="V34" s="155" t="str">
        <f t="shared" si="6"/>
        <v/>
      </c>
      <c r="W34" s="155" t="str">
        <f t="shared" si="7"/>
        <v/>
      </c>
      <c r="X34" s="155" t="str">
        <f t="shared" si="8"/>
        <v/>
      </c>
      <c r="Y34" s="163" t="str">
        <f t="shared" si="9"/>
        <v/>
      </c>
      <c r="AA34" s="2">
        <f t="shared" si="10"/>
        <v>124</v>
      </c>
      <c r="AB34" s="2">
        <f t="shared" si="11"/>
        <v>4</v>
      </c>
      <c r="AC34" s="2">
        <f t="shared" si="12"/>
        <v>124</v>
      </c>
      <c r="AD34" s="2">
        <f t="shared" si="13"/>
        <v>4</v>
      </c>
    </row>
    <row r="35" spans="1:30" ht="30" customHeight="1">
      <c r="A35" s="178"/>
      <c r="B35" s="54"/>
      <c r="C35" s="171"/>
      <c r="D35" s="25"/>
      <c r="E35" s="26"/>
      <c r="F35" s="48"/>
      <c r="G35" s="27"/>
      <c r="I35" s="54"/>
      <c r="J35" s="171"/>
      <c r="K35" s="25"/>
      <c r="L35" s="26"/>
      <c r="M35" s="48"/>
      <c r="N35" s="27"/>
      <c r="O35" s="179"/>
      <c r="P35" s="162">
        <f t="shared" si="0"/>
        <v>0</v>
      </c>
      <c r="Q35" s="155" t="str">
        <f t="shared" si="2"/>
        <v/>
      </c>
      <c r="R35" s="155" t="str">
        <f t="shared" si="3"/>
        <v/>
      </c>
      <c r="S35" s="155" t="str">
        <f t="shared" si="4"/>
        <v/>
      </c>
      <c r="T35" s="163" t="str">
        <f t="shared" si="5"/>
        <v/>
      </c>
      <c r="U35" s="162">
        <f t="shared" si="1"/>
        <v>0</v>
      </c>
      <c r="V35" s="155" t="str">
        <f t="shared" si="6"/>
        <v/>
      </c>
      <c r="W35" s="155" t="str">
        <f t="shared" si="7"/>
        <v/>
      </c>
      <c r="X35" s="155" t="str">
        <f t="shared" si="8"/>
        <v/>
      </c>
      <c r="Y35" s="163" t="str">
        <f t="shared" si="9"/>
        <v/>
      </c>
      <c r="AA35" s="2">
        <f t="shared" si="10"/>
        <v>124</v>
      </c>
      <c r="AB35" s="2">
        <f t="shared" si="11"/>
        <v>4</v>
      </c>
      <c r="AC35" s="2">
        <f t="shared" si="12"/>
        <v>124</v>
      </c>
      <c r="AD35" s="2">
        <f t="shared" si="13"/>
        <v>4</v>
      </c>
    </row>
    <row r="36" spans="1:30" ht="30" customHeight="1">
      <c r="A36" s="178"/>
      <c r="B36" s="54"/>
      <c r="C36" s="171"/>
      <c r="D36" s="25"/>
      <c r="E36" s="26"/>
      <c r="F36" s="48"/>
      <c r="G36" s="27"/>
      <c r="I36" s="54"/>
      <c r="J36" s="171"/>
      <c r="K36" s="25"/>
      <c r="L36" s="26"/>
      <c r="M36" s="48"/>
      <c r="N36" s="27"/>
      <c r="O36" s="179"/>
      <c r="P36" s="162">
        <f t="shared" si="0"/>
        <v>0</v>
      </c>
      <c r="Q36" s="155" t="str">
        <f t="shared" si="2"/>
        <v/>
      </c>
      <c r="R36" s="155" t="str">
        <f t="shared" si="3"/>
        <v/>
      </c>
      <c r="S36" s="155" t="str">
        <f t="shared" si="4"/>
        <v/>
      </c>
      <c r="T36" s="163" t="str">
        <f t="shared" si="5"/>
        <v/>
      </c>
      <c r="U36" s="162">
        <f t="shared" si="1"/>
        <v>0</v>
      </c>
      <c r="V36" s="155" t="str">
        <f t="shared" si="6"/>
        <v/>
      </c>
      <c r="W36" s="155" t="str">
        <f t="shared" si="7"/>
        <v/>
      </c>
      <c r="X36" s="155" t="str">
        <f t="shared" si="8"/>
        <v/>
      </c>
      <c r="Y36" s="163" t="str">
        <f t="shared" si="9"/>
        <v/>
      </c>
      <c r="AA36" s="2">
        <f t="shared" si="10"/>
        <v>124</v>
      </c>
      <c r="AB36" s="2">
        <f t="shared" si="11"/>
        <v>4</v>
      </c>
      <c r="AC36" s="2">
        <f t="shared" si="12"/>
        <v>124</v>
      </c>
      <c r="AD36" s="2">
        <f t="shared" si="13"/>
        <v>4</v>
      </c>
    </row>
    <row r="37" spans="1:30" ht="30" customHeight="1" thickBot="1">
      <c r="A37" s="178"/>
      <c r="B37" s="55"/>
      <c r="C37" s="172"/>
      <c r="D37" s="161"/>
      <c r="E37" s="47"/>
      <c r="F37" s="49"/>
      <c r="G37" s="50"/>
      <c r="I37" s="55"/>
      <c r="J37" s="172"/>
      <c r="K37" s="161"/>
      <c r="L37" s="47"/>
      <c r="M37" s="49"/>
      <c r="N37" s="50"/>
      <c r="O37" s="179"/>
      <c r="P37" s="164">
        <f t="shared" si="0"/>
        <v>0</v>
      </c>
      <c r="Q37" s="165" t="str">
        <f t="shared" si="2"/>
        <v/>
      </c>
      <c r="R37" s="165" t="str">
        <f t="shared" si="3"/>
        <v/>
      </c>
      <c r="S37" s="165" t="str">
        <f t="shared" si="4"/>
        <v/>
      </c>
      <c r="T37" s="166" t="str">
        <f t="shared" si="5"/>
        <v/>
      </c>
      <c r="U37" s="164">
        <f t="shared" si="1"/>
        <v>0</v>
      </c>
      <c r="V37" s="165" t="str">
        <f t="shared" si="6"/>
        <v/>
      </c>
      <c r="W37" s="165" t="str">
        <f t="shared" si="7"/>
        <v/>
      </c>
      <c r="X37" s="165" t="str">
        <f t="shared" si="8"/>
        <v/>
      </c>
      <c r="Y37" s="166" t="str">
        <f t="shared" si="9"/>
        <v/>
      </c>
      <c r="AA37" s="2">
        <f t="shared" si="10"/>
        <v>124</v>
      </c>
      <c r="AB37" s="2">
        <f t="shared" si="11"/>
        <v>4</v>
      </c>
      <c r="AC37" s="2">
        <f t="shared" si="12"/>
        <v>124</v>
      </c>
      <c r="AD37" s="2">
        <f t="shared" si="13"/>
        <v>4</v>
      </c>
    </row>
  </sheetData>
  <mergeCells count="40">
    <mergeCell ref="Y13:Y14"/>
    <mergeCell ref="P12:T12"/>
    <mergeCell ref="U12:Y12"/>
    <mergeCell ref="T7:T10"/>
    <mergeCell ref="P6:X6"/>
    <mergeCell ref="V13:V14"/>
    <mergeCell ref="W13:W14"/>
    <mergeCell ref="X13:X14"/>
    <mergeCell ref="P13:P14"/>
    <mergeCell ref="Q13:Q14"/>
    <mergeCell ref="R13:R14"/>
    <mergeCell ref="S13:S14"/>
    <mergeCell ref="U13:U14"/>
    <mergeCell ref="P7:P10"/>
    <mergeCell ref="Q7:Q10"/>
    <mergeCell ref="R7:R10"/>
    <mergeCell ref="S7:S10"/>
    <mergeCell ref="U7:X8"/>
    <mergeCell ref="T13:T14"/>
    <mergeCell ref="D7:E7"/>
    <mergeCell ref="B6:F6"/>
    <mergeCell ref="B7:C7"/>
    <mergeCell ref="B8:C8"/>
    <mergeCell ref="G9:J9"/>
    <mergeCell ref="A31:A37"/>
    <mergeCell ref="O27:O37"/>
    <mergeCell ref="B12:F12"/>
    <mergeCell ref="I12:M12"/>
    <mergeCell ref="A2:A4"/>
    <mergeCell ref="B2:N2"/>
    <mergeCell ref="B3:N3"/>
    <mergeCell ref="B4:N4"/>
    <mergeCell ref="G10:J10"/>
    <mergeCell ref="K10:N10"/>
    <mergeCell ref="D8:E8"/>
    <mergeCell ref="D9:E9"/>
    <mergeCell ref="B10:C10"/>
    <mergeCell ref="D10:E10"/>
    <mergeCell ref="K9:N9"/>
    <mergeCell ref="B9:C9"/>
  </mergeCells>
  <phoneticPr fontId="30"/>
  <conditionalFormatting sqref="P15:P37">
    <cfRule type="cellIs" dxfId="1" priority="2" operator="equal">
      <formula>0</formula>
    </cfRule>
  </conditionalFormatting>
  <conditionalFormatting sqref="U15:U37">
    <cfRule type="cellIs" dxfId="0" priority="1" operator="equal">
      <formula>0</formula>
    </cfRule>
  </conditionalFormatting>
  <dataValidations count="6">
    <dataValidation allowBlank="1" showErrorMessage="1" sqref="D7:E10" xr:uid="{CF55CD1F-9EF0-4D68-8964-29F7D4A7104E}"/>
    <dataValidation allowBlank="1" showInputMessage="1" promptTitle="注意！" prompt="全角５文字で入力してください。_x000a_（氏名が６文字以上の場合を除く）" sqref="K15:K37 D15:D37" xr:uid="{B27F8AE2-5179-4560-8EC2-E5473431DBA2}"/>
    <dataValidation type="list" allowBlank="1" showInputMessage="1" showErrorMessage="1" errorTitle="入力ミスです！" error="○, × 以外を入力することはできません。" promptTitle="同意を得てください！" prompt="▼のボタンをクリックして、_x000a_リストから○を選択してください。_x000a_（直接、入力することもできます）_x000a_（同意が得られない場合のみ×）" sqref="G15:G37 N15:N37" xr:uid="{A38609DE-DA88-41F4-960D-8C307F099CF2}">
      <formula1>"○,×"</formula1>
    </dataValidation>
    <dataValidation type="list" allowBlank="1" showInputMessage="1" showErrorMessage="1" errorTitle="入力ミスです！" error="10 以外を入力することはできません。" promptTitle="シングルスポイント４位以内が２人いるとき" prompt="10番目の選手をエントリーすることができます。_x000a_▼のボタンをクリックして、_x000a_リストから10を選択してください。_x000a_（直接、入力することもできます）" sqref="I24:I26" xr:uid="{EE3E8985-2EFB-493F-AE2C-63146DB4E960}">
      <formula1>"10"</formula1>
    </dataValidation>
    <dataValidation type="list" allowBlank="1" showInputMessage="1" showErrorMessage="1" errorTitle="入力ミスです！" error="9 以外を入力することはできません。" promptTitle="シングルスポイント４位以内が１人いるとき" prompt="９番目の選手をエントリーすることができます。_x000a_▼のボタンをクリックして、リストから9を選択してください。_x000a_（直接、入力することもできます）" sqref="I23" xr:uid="{A6C079C6-DC2A-4B94-B075-BF90421FFE4B}">
      <formula1>"9"</formula1>
    </dataValidation>
    <dataValidation imeMode="off" allowBlank="1" showInputMessage="1" showErrorMessage="1" sqref="B26:B37 I27:I37 C15:C37 J15:J37 E15:F37 L15:M37" xr:uid="{02CA2F02-6A71-431A-B053-1161387F90D2}"/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  <pageSetUpPr fitToPage="1"/>
  </sheetPr>
  <dimension ref="A1:I43"/>
  <sheetViews>
    <sheetView topLeftCell="A3" zoomScaleNormal="100" workbookViewId="0">
      <selection activeCell="B3" sqref="B3:H3"/>
    </sheetView>
  </sheetViews>
  <sheetFormatPr defaultColWidth="8.7265625" defaultRowHeight="13.15"/>
  <cols>
    <col min="1" max="1" width="2.6328125" style="1" customWidth="1"/>
    <col min="2" max="2" width="3.6328125" style="1" customWidth="1"/>
    <col min="3" max="3" width="8.6328125" style="1" customWidth="1"/>
    <col min="4" max="4" width="16.6328125" style="1" customWidth="1"/>
    <col min="5" max="5" width="5.6328125" style="1" customWidth="1"/>
    <col min="6" max="6" width="10.6328125" style="1" customWidth="1"/>
    <col min="7" max="8" width="6.6328125" style="1" customWidth="1"/>
    <col min="9" max="9" width="2.6328125" style="1" customWidth="1"/>
    <col min="10" max="16384" width="8.7265625" style="1"/>
  </cols>
  <sheetData>
    <row r="1" spans="1:9" ht="69.95" customHeight="1">
      <c r="A1" s="218"/>
      <c r="B1" s="221" t="s">
        <v>39</v>
      </c>
      <c r="C1" s="222"/>
      <c r="D1" s="222"/>
      <c r="E1" s="222"/>
      <c r="F1" s="222"/>
      <c r="G1" s="222"/>
      <c r="H1" s="222"/>
      <c r="I1" s="220"/>
    </row>
    <row r="2" spans="1:9" ht="16.149999999999999">
      <c r="A2" s="236"/>
      <c r="B2" s="16"/>
      <c r="C2" s="16"/>
      <c r="D2" s="16"/>
      <c r="E2" s="16"/>
      <c r="F2" s="16"/>
      <c r="G2" s="16"/>
      <c r="H2" s="18" t="s">
        <v>40</v>
      </c>
      <c r="I2" s="236"/>
    </row>
    <row r="3" spans="1:9" ht="35.1" customHeight="1">
      <c r="A3" s="236"/>
      <c r="B3" s="223" t="s">
        <v>41</v>
      </c>
      <c r="C3" s="224"/>
      <c r="D3" s="224"/>
      <c r="E3" s="224"/>
      <c r="F3" s="224"/>
      <c r="G3" s="224"/>
      <c r="H3" s="224"/>
      <c r="I3" s="236"/>
    </row>
    <row r="4" spans="1:9" ht="9.9499999999999993" customHeight="1">
      <c r="A4" s="236"/>
      <c r="B4" s="16"/>
      <c r="C4" s="16"/>
      <c r="D4" s="16"/>
      <c r="E4" s="16"/>
      <c r="F4" s="16"/>
      <c r="G4" s="16"/>
      <c r="H4" s="16"/>
      <c r="I4" s="236"/>
    </row>
    <row r="5" spans="1:9" ht="15" customHeight="1">
      <c r="A5" s="236"/>
      <c r="B5" s="19" t="s">
        <v>42</v>
      </c>
      <c r="C5" s="16"/>
      <c r="D5" s="16"/>
      <c r="E5" s="16"/>
      <c r="F5" s="16"/>
      <c r="G5" s="16"/>
      <c r="H5" s="16"/>
      <c r="I5" s="236"/>
    </row>
    <row r="6" spans="1:9" ht="15" customHeight="1">
      <c r="A6" s="236"/>
      <c r="B6" s="19" t="s">
        <v>43</v>
      </c>
      <c r="C6" s="16"/>
      <c r="D6" s="16"/>
      <c r="E6" s="16"/>
      <c r="F6" s="16"/>
      <c r="G6" s="16"/>
      <c r="H6" s="16"/>
      <c r="I6" s="236"/>
    </row>
    <row r="7" spans="1:9" ht="9.9499999999999993" customHeight="1">
      <c r="A7" s="236"/>
      <c r="B7" s="16"/>
      <c r="C7" s="16"/>
      <c r="D7" s="16"/>
      <c r="E7" s="16"/>
      <c r="F7" s="16"/>
      <c r="G7" s="16"/>
      <c r="H7" s="16"/>
      <c r="I7" s="236"/>
    </row>
    <row r="8" spans="1:9" ht="24" customHeight="1">
      <c r="A8" s="236"/>
      <c r="B8" s="16"/>
      <c r="C8" s="16"/>
      <c r="D8" s="16"/>
      <c r="E8" s="20" t="s">
        <v>44</v>
      </c>
      <c r="F8" s="228" t="str">
        <f>IF(入力!D7&lt;&gt;"",入力!D7,"")</f>
        <v/>
      </c>
      <c r="G8" s="228"/>
      <c r="H8" s="16" t="s">
        <v>7</v>
      </c>
      <c r="I8" s="236"/>
    </row>
    <row r="9" spans="1:9" ht="24" customHeight="1">
      <c r="A9" s="236"/>
      <c r="B9" s="16"/>
      <c r="C9" s="16"/>
      <c r="D9" s="16"/>
      <c r="E9" s="20" t="s">
        <v>45</v>
      </c>
      <c r="F9" s="228" t="str">
        <f>IF(入力!D8&lt;&gt;"",入力!D8,"")</f>
        <v/>
      </c>
      <c r="G9" s="228"/>
      <c r="H9" s="16" t="s">
        <v>46</v>
      </c>
      <c r="I9" s="236"/>
    </row>
    <row r="10" spans="1:9" ht="14.1" customHeight="1">
      <c r="A10" s="236"/>
      <c r="B10" s="16"/>
      <c r="C10" s="16"/>
      <c r="D10" s="16"/>
      <c r="E10" s="20" t="s">
        <v>47</v>
      </c>
      <c r="F10" s="228" t="str">
        <f>IF(入力!D9&lt;&gt;"",入力!D9,"")</f>
        <v/>
      </c>
      <c r="G10" s="228"/>
      <c r="H10" s="226" t="s">
        <v>46</v>
      </c>
      <c r="I10" s="236"/>
    </row>
    <row r="11" spans="1:9" ht="9.9499999999999993" customHeight="1">
      <c r="A11" s="236"/>
      <c r="B11" s="16"/>
      <c r="C11" s="16"/>
      <c r="D11" s="16"/>
      <c r="E11" s="21" t="s">
        <v>48</v>
      </c>
      <c r="F11" s="228" t="str">
        <f>IF(入力!D10&lt;&gt;"",入力!D10,"")</f>
        <v/>
      </c>
      <c r="G11" s="228"/>
      <c r="H11" s="226"/>
      <c r="I11" s="236"/>
    </row>
    <row r="12" spans="1:9" ht="9.9499999999999993" customHeight="1">
      <c r="A12" s="236"/>
      <c r="B12" s="16"/>
      <c r="C12" s="16"/>
      <c r="D12" s="16"/>
      <c r="E12" s="16"/>
      <c r="F12" s="16"/>
      <c r="G12" s="16"/>
      <c r="H12" s="16"/>
      <c r="I12" s="236"/>
    </row>
    <row r="13" spans="1:9">
      <c r="A13" s="236"/>
      <c r="B13" s="227" t="s">
        <v>49</v>
      </c>
      <c r="C13" s="227"/>
      <c r="D13" s="227"/>
      <c r="E13" s="227"/>
      <c r="F13" s="227"/>
      <c r="G13" s="227"/>
      <c r="H13" s="227"/>
      <c r="I13" s="236"/>
    </row>
    <row r="14" spans="1:9" ht="9.9499999999999993" customHeight="1">
      <c r="A14" s="236"/>
      <c r="B14" s="16"/>
      <c r="C14" s="16"/>
      <c r="D14" s="16"/>
      <c r="E14" s="16"/>
      <c r="F14" s="16"/>
      <c r="G14" s="16"/>
      <c r="H14" s="16"/>
      <c r="I14" s="236"/>
    </row>
    <row r="15" spans="1:9" ht="16.899999999999999" thickBot="1">
      <c r="A15" s="236"/>
      <c r="B15" s="36" t="s">
        <v>14</v>
      </c>
      <c r="C15" s="16"/>
      <c r="D15" s="16"/>
      <c r="E15" s="16"/>
      <c r="F15" s="16"/>
      <c r="G15" s="16"/>
      <c r="H15" s="16"/>
      <c r="I15" s="236"/>
    </row>
    <row r="16" spans="1:9" ht="30" customHeight="1">
      <c r="A16" s="236"/>
      <c r="B16" s="37" t="s">
        <v>21</v>
      </c>
      <c r="C16" s="38" t="s">
        <v>50</v>
      </c>
      <c r="D16" s="39" t="s">
        <v>51</v>
      </c>
      <c r="E16" s="39" t="s">
        <v>24</v>
      </c>
      <c r="F16" s="39" t="s">
        <v>52</v>
      </c>
      <c r="G16" s="38" t="s">
        <v>53</v>
      </c>
      <c r="H16" s="40" t="s">
        <v>54</v>
      </c>
      <c r="I16" s="236"/>
    </row>
    <row r="17" spans="1:9" ht="24.75" customHeight="1">
      <c r="A17" s="236"/>
      <c r="B17" s="41">
        <v>1</v>
      </c>
      <c r="C17" s="28" t="str">
        <f>IF(入力!C15="","",入力!C15)</f>
        <v/>
      </c>
      <c r="D17" s="29" t="str">
        <f>IF(入力!D15="","",入力!D15)</f>
        <v/>
      </c>
      <c r="E17" s="28" t="str">
        <f>IF(入力!E15="","",入力!E15)</f>
        <v/>
      </c>
      <c r="F17" s="30" t="str">
        <f>IF(入力!F15="","",入力!F15)</f>
        <v/>
      </c>
      <c r="G17" s="28" t="str">
        <f>IF(入力!G15="","",入力!G15)</f>
        <v/>
      </c>
      <c r="H17" s="42"/>
      <c r="I17" s="236"/>
    </row>
    <row r="18" spans="1:9" ht="24.75" customHeight="1">
      <c r="A18" s="236"/>
      <c r="B18" s="41">
        <v>2</v>
      </c>
      <c r="C18" s="28" t="str">
        <f>IF(入力!C16="","",入力!C16)</f>
        <v/>
      </c>
      <c r="D18" s="29" t="str">
        <f>IF(入力!D16="","",入力!D16)</f>
        <v/>
      </c>
      <c r="E18" s="28" t="str">
        <f>IF(入力!E16="","",入力!E16)</f>
        <v/>
      </c>
      <c r="F18" s="30" t="str">
        <f>IF(入力!F16="","",入力!F16)</f>
        <v/>
      </c>
      <c r="G18" s="28" t="str">
        <f>IF(入力!G16="","",入力!G16)</f>
        <v/>
      </c>
      <c r="H18" s="42"/>
      <c r="I18" s="236"/>
    </row>
    <row r="19" spans="1:9" ht="24.75" customHeight="1">
      <c r="A19" s="236"/>
      <c r="B19" s="41">
        <v>3</v>
      </c>
      <c r="C19" s="28" t="str">
        <f>IF(入力!C17="","",入力!C17)</f>
        <v/>
      </c>
      <c r="D19" s="29" t="str">
        <f>IF(入力!D17="","",入力!D17)</f>
        <v/>
      </c>
      <c r="E19" s="28" t="str">
        <f>IF(入力!E17="","",入力!E17)</f>
        <v/>
      </c>
      <c r="F19" s="30" t="str">
        <f>IF(入力!F17="","",入力!F17)</f>
        <v/>
      </c>
      <c r="G19" s="28" t="str">
        <f>IF(入力!G17="","",入力!G17)</f>
        <v/>
      </c>
      <c r="H19" s="42"/>
      <c r="I19" s="236"/>
    </row>
    <row r="20" spans="1:9" ht="24.75" customHeight="1">
      <c r="A20" s="236"/>
      <c r="B20" s="41">
        <v>4</v>
      </c>
      <c r="C20" s="28" t="str">
        <f>IF(入力!C18="","",入力!C18)</f>
        <v/>
      </c>
      <c r="D20" s="29" t="str">
        <f>IF(入力!D18="","",入力!D18)</f>
        <v/>
      </c>
      <c r="E20" s="28" t="str">
        <f>IF(入力!E18="","",入力!E18)</f>
        <v/>
      </c>
      <c r="F20" s="30" t="str">
        <f>IF(入力!F18="","",入力!F18)</f>
        <v/>
      </c>
      <c r="G20" s="28" t="str">
        <f>IF(入力!G18="","",入力!G18)</f>
        <v/>
      </c>
      <c r="H20" s="42"/>
      <c r="I20" s="236"/>
    </row>
    <row r="21" spans="1:9" ht="24.75" customHeight="1">
      <c r="A21" s="236"/>
      <c r="B21" s="41">
        <v>5</v>
      </c>
      <c r="C21" s="28" t="str">
        <f>IF(入力!C19="","",入力!C19)</f>
        <v/>
      </c>
      <c r="D21" s="29" t="str">
        <f>IF(入力!D19="","",入力!D19)</f>
        <v/>
      </c>
      <c r="E21" s="28" t="str">
        <f>IF(入力!E19="","",入力!E19)</f>
        <v/>
      </c>
      <c r="F21" s="30" t="str">
        <f>IF(入力!F19="","",入力!F19)</f>
        <v/>
      </c>
      <c r="G21" s="28" t="str">
        <f>IF(入力!G19="","",入力!G19)</f>
        <v/>
      </c>
      <c r="H21" s="42"/>
      <c r="I21" s="236"/>
    </row>
    <row r="22" spans="1:9" ht="24.75" customHeight="1">
      <c r="A22" s="236"/>
      <c r="B22" s="41">
        <v>6</v>
      </c>
      <c r="C22" s="28" t="str">
        <f>IF(入力!C20="","",入力!C20)</f>
        <v/>
      </c>
      <c r="D22" s="29" t="str">
        <f>IF(入力!D20="","",入力!D20)</f>
        <v/>
      </c>
      <c r="E22" s="28" t="str">
        <f>IF(入力!E20="","",入力!E20)</f>
        <v/>
      </c>
      <c r="F22" s="30" t="str">
        <f>IF(入力!F20="","",入力!F20)</f>
        <v/>
      </c>
      <c r="G22" s="28" t="str">
        <f>IF(入力!G20="","",入力!G20)</f>
        <v/>
      </c>
      <c r="H22" s="42"/>
      <c r="I22" s="236"/>
    </row>
    <row r="23" spans="1:9" ht="24.75" customHeight="1">
      <c r="A23" s="236"/>
      <c r="B23" s="41">
        <v>7</v>
      </c>
      <c r="C23" s="28" t="str">
        <f>IF(入力!C21="","",入力!C21)</f>
        <v/>
      </c>
      <c r="D23" s="29" t="str">
        <f>IF(入力!D21="","",入力!D21)</f>
        <v/>
      </c>
      <c r="E23" s="28" t="str">
        <f>IF(入力!E21="","",入力!E21)</f>
        <v/>
      </c>
      <c r="F23" s="30" t="str">
        <f>IF(入力!F21="","",入力!F21)</f>
        <v/>
      </c>
      <c r="G23" s="28" t="str">
        <f>IF(入力!G21="","",入力!G21)</f>
        <v/>
      </c>
      <c r="H23" s="42"/>
      <c r="I23" s="236"/>
    </row>
    <row r="24" spans="1:9" ht="24.75" customHeight="1">
      <c r="A24" s="236"/>
      <c r="B24" s="41">
        <v>8</v>
      </c>
      <c r="C24" s="28" t="str">
        <f>IF(入力!C22="","",入力!C22)</f>
        <v/>
      </c>
      <c r="D24" s="29" t="str">
        <f>IF(入力!D22="","",入力!D22)</f>
        <v/>
      </c>
      <c r="E24" s="28" t="str">
        <f>IF(入力!E22="","",入力!E22)</f>
        <v/>
      </c>
      <c r="F24" s="30" t="str">
        <f>IF(入力!F22="","",入力!F22)</f>
        <v/>
      </c>
      <c r="G24" s="28" t="str">
        <f>IF(入力!G22="","",入力!G22)</f>
        <v/>
      </c>
      <c r="H24" s="42"/>
      <c r="I24" s="236"/>
    </row>
    <row r="25" spans="1:9" ht="24.75" customHeight="1">
      <c r="A25" s="236"/>
      <c r="B25" s="41">
        <v>9</v>
      </c>
      <c r="C25" s="28" t="str">
        <f>IF(入力!C23="","",入力!C23)</f>
        <v/>
      </c>
      <c r="D25" s="29" t="str">
        <f>IF(入力!D23="","",入力!D23)</f>
        <v/>
      </c>
      <c r="E25" s="28" t="str">
        <f>IF(入力!E23="","",入力!E23)</f>
        <v/>
      </c>
      <c r="F25" s="30" t="str">
        <f>IF(入力!F23="","",入力!F23)</f>
        <v/>
      </c>
      <c r="G25" s="28" t="str">
        <f>IF(入力!G23="","",入力!G23)</f>
        <v/>
      </c>
      <c r="H25" s="42"/>
      <c r="I25" s="236"/>
    </row>
    <row r="26" spans="1:9" ht="24.75" customHeight="1">
      <c r="A26" s="236"/>
      <c r="B26" s="41">
        <v>10</v>
      </c>
      <c r="C26" s="28" t="str">
        <f>IF(入力!C24="","",入力!C24)</f>
        <v/>
      </c>
      <c r="D26" s="29" t="str">
        <f>IF(入力!D24="","",入力!D24)</f>
        <v/>
      </c>
      <c r="E26" s="28" t="str">
        <f>IF(入力!E24="","",入力!E24)</f>
        <v/>
      </c>
      <c r="F26" s="30" t="str">
        <f>IF(入力!F24="","",入力!F24)</f>
        <v/>
      </c>
      <c r="G26" s="28" t="str">
        <f>IF(入力!G24="","",入力!G24)</f>
        <v/>
      </c>
      <c r="H26" s="42"/>
      <c r="I26" s="236"/>
    </row>
    <row r="27" spans="1:9" ht="24.75" customHeight="1">
      <c r="A27" s="236"/>
      <c r="B27" s="51">
        <f>IF(入力!B25="","",入力!B25)</f>
        <v>11</v>
      </c>
      <c r="C27" s="28" t="str">
        <f>IF(入力!C25="","",入力!C25)</f>
        <v/>
      </c>
      <c r="D27" s="29" t="str">
        <f>IF(入力!D25="","",入力!D25)</f>
        <v/>
      </c>
      <c r="E27" s="28" t="str">
        <f>IF(入力!E25="","",入力!E25)</f>
        <v/>
      </c>
      <c r="F27" s="30" t="str">
        <f>IF(入力!F25="","",入力!F25)</f>
        <v/>
      </c>
      <c r="G27" s="28" t="str">
        <f>IF(入力!G25="","",入力!G25)</f>
        <v/>
      </c>
      <c r="H27" s="42"/>
      <c r="I27" s="236"/>
    </row>
    <row r="28" spans="1:9" ht="24.75" customHeight="1">
      <c r="A28" s="236"/>
      <c r="B28" s="51">
        <v>12</v>
      </c>
      <c r="C28" s="28" t="str">
        <f>IF(入力!C26="","",入力!C26)</f>
        <v/>
      </c>
      <c r="D28" s="29" t="str">
        <f>IF(入力!D26="","",入力!D26)</f>
        <v/>
      </c>
      <c r="E28" s="28" t="str">
        <f>IF(入力!E26="","",入力!E26)</f>
        <v/>
      </c>
      <c r="F28" s="30" t="str">
        <f>IF(入力!F26="","",入力!F26)</f>
        <v/>
      </c>
      <c r="G28" s="28" t="str">
        <f>IF(入力!G26="","",入力!G26)</f>
        <v/>
      </c>
      <c r="H28" s="42"/>
      <c r="I28" s="236"/>
    </row>
    <row r="29" spans="1:9" ht="24.75" customHeight="1">
      <c r="A29" s="236"/>
      <c r="B29" s="51">
        <v>13</v>
      </c>
      <c r="C29" s="28" t="str">
        <f>IF(入力!C27="","",入力!C27)</f>
        <v/>
      </c>
      <c r="D29" s="29" t="str">
        <f>IF(入力!D27="","",入力!D27)</f>
        <v/>
      </c>
      <c r="E29" s="28" t="str">
        <f>IF(入力!E27="","",入力!E27)</f>
        <v/>
      </c>
      <c r="F29" s="30" t="str">
        <f>IF(入力!F27="","",入力!F27)</f>
        <v/>
      </c>
      <c r="G29" s="28" t="str">
        <f>IF(入力!G27="","",入力!G27)</f>
        <v/>
      </c>
      <c r="H29" s="42"/>
      <c r="I29" s="236"/>
    </row>
    <row r="30" spans="1:9" ht="24.75" customHeight="1">
      <c r="A30" s="236"/>
      <c r="B30" s="51">
        <v>14</v>
      </c>
      <c r="C30" s="28" t="str">
        <f>IF(入力!C28="","",入力!C28)</f>
        <v/>
      </c>
      <c r="D30" s="29" t="str">
        <f>IF(入力!D28="","",入力!D28)</f>
        <v/>
      </c>
      <c r="E30" s="28" t="str">
        <f>IF(入力!E28="","",入力!E28)</f>
        <v/>
      </c>
      <c r="F30" s="30" t="str">
        <f>IF(入力!F28="","",入力!F28)</f>
        <v/>
      </c>
      <c r="G30" s="28" t="str">
        <f>IF(入力!G28="","",入力!G28)</f>
        <v/>
      </c>
      <c r="H30" s="42"/>
      <c r="I30" s="236"/>
    </row>
    <row r="31" spans="1:9" ht="24.75" customHeight="1">
      <c r="A31" s="236"/>
      <c r="B31" s="51">
        <v>15</v>
      </c>
      <c r="C31" s="28" t="str">
        <f>IF(入力!C29="","",入力!C29)</f>
        <v/>
      </c>
      <c r="D31" s="29" t="str">
        <f>IF(入力!D29="","",入力!D29)</f>
        <v/>
      </c>
      <c r="E31" s="28" t="str">
        <f>IF(入力!E29="","",入力!E29)</f>
        <v/>
      </c>
      <c r="F31" s="30" t="str">
        <f>IF(入力!F29="","",入力!F29)</f>
        <v/>
      </c>
      <c r="G31" s="28" t="str">
        <f>IF(入力!G29="","",入力!G29)</f>
        <v/>
      </c>
      <c r="H31" s="42"/>
      <c r="I31" s="236"/>
    </row>
    <row r="32" spans="1:9" ht="24.75" customHeight="1">
      <c r="A32" s="236"/>
      <c r="B32" s="51">
        <v>16</v>
      </c>
      <c r="C32" s="28" t="str">
        <f>IF(入力!C30="","",入力!C30)</f>
        <v/>
      </c>
      <c r="D32" s="29" t="str">
        <f>IF(入力!D30="","",入力!D30)</f>
        <v/>
      </c>
      <c r="E32" s="28" t="str">
        <f>IF(入力!E30="","",入力!E30)</f>
        <v/>
      </c>
      <c r="F32" s="30" t="str">
        <f>IF(入力!F30="","",入力!F30)</f>
        <v/>
      </c>
      <c r="G32" s="28" t="str">
        <f>IF(入力!G30="","",入力!G30)</f>
        <v/>
      </c>
      <c r="H32" s="42"/>
      <c r="I32" s="236"/>
    </row>
    <row r="33" spans="1:9" ht="24.75" customHeight="1">
      <c r="A33" s="236"/>
      <c r="B33" s="51" t="str">
        <f>IF(入力!B31="","",入力!B31)</f>
        <v/>
      </c>
      <c r="C33" s="28" t="str">
        <f>IF(入力!C31="","",入力!C31)</f>
        <v/>
      </c>
      <c r="D33" s="29" t="str">
        <f>IF(入力!D31="","",入力!D31)</f>
        <v/>
      </c>
      <c r="E33" s="28" t="str">
        <f>IF(入力!E31="","",入力!E31)</f>
        <v/>
      </c>
      <c r="F33" s="30" t="str">
        <f>IF(入力!F31="","",入力!F31)</f>
        <v/>
      </c>
      <c r="G33" s="28" t="str">
        <f>IF(入力!G31="","",入力!G31)</f>
        <v/>
      </c>
      <c r="H33" s="42"/>
      <c r="I33" s="236"/>
    </row>
    <row r="34" spans="1:9" ht="24.75" customHeight="1">
      <c r="A34" s="236"/>
      <c r="B34" s="51" t="str">
        <f>IF(入力!B32="","",入力!B32)</f>
        <v/>
      </c>
      <c r="C34" s="28" t="str">
        <f>IF(入力!C32="","",入力!C32)</f>
        <v/>
      </c>
      <c r="D34" s="29" t="str">
        <f>IF(入力!D32="","",入力!D32)</f>
        <v/>
      </c>
      <c r="E34" s="28" t="str">
        <f>IF(入力!E32="","",入力!E32)</f>
        <v/>
      </c>
      <c r="F34" s="30" t="str">
        <f>IF(入力!F32="","",入力!F32)</f>
        <v/>
      </c>
      <c r="G34" s="28" t="str">
        <f>IF(入力!G32="","",入力!G32)</f>
        <v/>
      </c>
      <c r="H34" s="42"/>
      <c r="I34" s="236"/>
    </row>
    <row r="35" spans="1:9" ht="24.75" customHeight="1">
      <c r="A35" s="236"/>
      <c r="B35" s="51" t="str">
        <f>IF(入力!B33="","",入力!B33)</f>
        <v/>
      </c>
      <c r="C35" s="28" t="str">
        <f>IF(入力!C33="","",入力!C33)</f>
        <v/>
      </c>
      <c r="D35" s="29" t="str">
        <f>IF(入力!D33="","",入力!D33)</f>
        <v/>
      </c>
      <c r="E35" s="28" t="str">
        <f>IF(入力!E33="","",入力!E33)</f>
        <v/>
      </c>
      <c r="F35" s="30" t="str">
        <f>IF(入力!F33="","",入力!F33)</f>
        <v/>
      </c>
      <c r="G35" s="28" t="str">
        <f>IF(入力!G33="","",入力!G33)</f>
        <v/>
      </c>
      <c r="H35" s="42"/>
      <c r="I35" s="236"/>
    </row>
    <row r="36" spans="1:9" ht="24.75" customHeight="1">
      <c r="A36" s="236"/>
      <c r="B36" s="51" t="str">
        <f>IF(入力!B34="","",入力!B34)</f>
        <v/>
      </c>
      <c r="C36" s="28" t="str">
        <f>IF(入力!C34="","",入力!C34)</f>
        <v/>
      </c>
      <c r="D36" s="29" t="str">
        <f>IF(入力!D34="","",入力!D34)</f>
        <v/>
      </c>
      <c r="E36" s="28" t="str">
        <f>IF(入力!E34="","",入力!E34)</f>
        <v/>
      </c>
      <c r="F36" s="30" t="str">
        <f>IF(入力!F34="","",入力!F34)</f>
        <v/>
      </c>
      <c r="G36" s="28" t="str">
        <f>IF(入力!G34="","",入力!G34)</f>
        <v/>
      </c>
      <c r="H36" s="42"/>
      <c r="I36" s="236"/>
    </row>
    <row r="37" spans="1:9" ht="24.75" customHeight="1" thickBot="1">
      <c r="A37" s="236"/>
      <c r="B37" s="52" t="str">
        <f>IF(入力!B35="","",入力!B35)</f>
        <v/>
      </c>
      <c r="C37" s="43" t="str">
        <f>IF(入力!C35="","",入力!C35)</f>
        <v/>
      </c>
      <c r="D37" s="44" t="str">
        <f>IF(入力!D35="","",入力!D35)</f>
        <v/>
      </c>
      <c r="E37" s="43" t="str">
        <f>IF(入力!E35="","",入力!E35)</f>
        <v/>
      </c>
      <c r="F37" s="45" t="str">
        <f>IF(入力!F35="","",入力!F35)</f>
        <v/>
      </c>
      <c r="G37" s="43" t="str">
        <f>IF(入力!G35="","",入力!G35)</f>
        <v/>
      </c>
      <c r="H37" s="46"/>
      <c r="I37" s="236"/>
    </row>
    <row r="38" spans="1:9" s="31" customFormat="1" ht="13.5" customHeight="1">
      <c r="A38" s="236"/>
      <c r="B38" s="17"/>
      <c r="C38" s="17"/>
      <c r="D38" s="17"/>
      <c r="E38" s="17"/>
      <c r="F38" s="17"/>
      <c r="G38" s="17"/>
      <c r="H38" s="16"/>
      <c r="I38" s="236"/>
    </row>
    <row r="39" spans="1:9" s="31" customFormat="1" ht="3.95" customHeight="1">
      <c r="A39" s="236"/>
      <c r="B39" s="17"/>
      <c r="C39" s="17"/>
      <c r="D39" s="17"/>
      <c r="E39" s="17"/>
      <c r="F39" s="17"/>
      <c r="G39" s="17"/>
      <c r="H39" s="16"/>
      <c r="I39" s="236"/>
    </row>
    <row r="40" spans="1:9" s="31" customFormat="1" ht="15" customHeight="1">
      <c r="A40" s="236"/>
      <c r="B40" s="17"/>
      <c r="C40" s="17"/>
      <c r="D40" s="32" t="s">
        <v>55</v>
      </c>
      <c r="E40" s="225" t="str">
        <f>IF(入力!D9="","",入力!D9)</f>
        <v/>
      </c>
      <c r="F40" s="225" t="e">
        <v>#REF!</v>
      </c>
      <c r="G40" s="33" t="s">
        <v>56</v>
      </c>
      <c r="H40" s="16"/>
      <c r="I40" s="236"/>
    </row>
    <row r="41" spans="1:9" s="31" customFormat="1" ht="13.5" customHeight="1">
      <c r="A41" s="236"/>
      <c r="B41" s="17"/>
      <c r="C41" s="17"/>
      <c r="D41" s="34" t="s">
        <v>57</v>
      </c>
      <c r="E41" s="35"/>
      <c r="F41" s="35"/>
      <c r="G41" s="35"/>
      <c r="H41" s="16"/>
      <c r="I41" s="236"/>
    </row>
    <row r="42" spans="1:9" s="31" customFormat="1" ht="24.95" customHeight="1">
      <c r="A42" s="236"/>
      <c r="B42" s="17"/>
      <c r="C42" s="17"/>
      <c r="D42" s="35"/>
      <c r="E42" s="35"/>
      <c r="F42" s="35"/>
      <c r="G42" s="35"/>
      <c r="H42" s="16"/>
      <c r="I42" s="236"/>
    </row>
    <row r="43" spans="1:9" ht="20.100000000000001" customHeight="1">
      <c r="A43" s="236"/>
      <c r="B43" s="219"/>
      <c r="C43" s="219"/>
      <c r="D43" s="219"/>
      <c r="E43" s="219"/>
      <c r="F43" s="219"/>
      <c r="G43" s="219"/>
      <c r="H43" s="219"/>
      <c r="I43" s="236"/>
    </row>
  </sheetData>
  <sheetProtection selectLockedCells="1" selectUnlockedCells="1"/>
  <mergeCells count="11">
    <mergeCell ref="A1:A43"/>
    <mergeCell ref="B43:H43"/>
    <mergeCell ref="I1:I43"/>
    <mergeCell ref="B1:H1"/>
    <mergeCell ref="B3:H3"/>
    <mergeCell ref="E40:F40"/>
    <mergeCell ref="H10:H11"/>
    <mergeCell ref="B13:H13"/>
    <mergeCell ref="F8:G8"/>
    <mergeCell ref="F9:G9"/>
    <mergeCell ref="F10:G11"/>
  </mergeCells>
  <phoneticPr fontId="30"/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3"/>
    <pageSetUpPr fitToPage="1"/>
  </sheetPr>
  <dimension ref="A1:I40"/>
  <sheetViews>
    <sheetView topLeftCell="A22" zoomScaleNormal="100" workbookViewId="0">
      <selection activeCell="E37" sqref="E37:F37"/>
    </sheetView>
  </sheetViews>
  <sheetFormatPr defaultColWidth="8.7265625" defaultRowHeight="13.15"/>
  <cols>
    <col min="1" max="1" width="2.6328125" style="1" customWidth="1"/>
    <col min="2" max="2" width="3.6328125" style="1" customWidth="1"/>
    <col min="3" max="3" width="8.6328125" style="1" customWidth="1"/>
    <col min="4" max="4" width="16.6328125" style="1" customWidth="1"/>
    <col min="5" max="5" width="5.6328125" style="1" customWidth="1"/>
    <col min="6" max="6" width="10.6328125" style="1" customWidth="1"/>
    <col min="7" max="8" width="6.6328125" style="1" customWidth="1"/>
    <col min="9" max="9" width="2.6328125" style="1" customWidth="1"/>
    <col min="10" max="16384" width="8.7265625" style="1"/>
  </cols>
  <sheetData>
    <row r="1" spans="1:9" ht="69.95" customHeight="1">
      <c r="A1" s="229"/>
      <c r="B1" s="232" t="s">
        <v>39</v>
      </c>
      <c r="C1" s="233"/>
      <c r="D1" s="233"/>
      <c r="E1" s="233"/>
      <c r="F1" s="233"/>
      <c r="G1" s="233"/>
      <c r="H1" s="233"/>
      <c r="I1" s="231"/>
    </row>
    <row r="2" spans="1:9" ht="16.149999999999999">
      <c r="A2" s="237"/>
      <c r="B2" s="16"/>
      <c r="C2" s="16"/>
      <c r="D2" s="16"/>
      <c r="E2" s="16"/>
      <c r="F2" s="16"/>
      <c r="G2" s="16"/>
      <c r="H2" s="18" t="s">
        <v>58</v>
      </c>
      <c r="I2" s="237"/>
    </row>
    <row r="3" spans="1:9" ht="35.1" customHeight="1">
      <c r="A3" s="237"/>
      <c r="B3" s="223" t="str">
        <f>男子!B3</f>
        <v>第28回高体連テニス部強化合同練習会（シングルス）
参　加　申　込　書</v>
      </c>
      <c r="C3" s="224"/>
      <c r="D3" s="224"/>
      <c r="E3" s="224"/>
      <c r="F3" s="224"/>
      <c r="G3" s="224"/>
      <c r="H3" s="224"/>
      <c r="I3" s="237"/>
    </row>
    <row r="4" spans="1:9" ht="9.9499999999999993" customHeight="1">
      <c r="A4" s="237"/>
      <c r="B4" s="16"/>
      <c r="C4" s="16"/>
      <c r="D4" s="16"/>
      <c r="E4" s="16"/>
      <c r="F4" s="16"/>
      <c r="G4" s="16"/>
      <c r="H4" s="16"/>
      <c r="I4" s="237"/>
    </row>
    <row r="5" spans="1:9" ht="15" customHeight="1">
      <c r="A5" s="237"/>
      <c r="B5" s="19" t="s">
        <v>42</v>
      </c>
      <c r="C5" s="16"/>
      <c r="D5" s="16"/>
      <c r="E5" s="16"/>
      <c r="F5" s="16"/>
      <c r="G5" s="16"/>
      <c r="H5" s="16"/>
      <c r="I5" s="237"/>
    </row>
    <row r="6" spans="1:9" ht="15" customHeight="1">
      <c r="A6" s="237"/>
      <c r="B6" s="19" t="str">
        <f>男子!B6</f>
        <v>　　　部長　　　　　川 地　晃 正　様</v>
      </c>
      <c r="C6" s="16"/>
      <c r="D6" s="16"/>
      <c r="E6" s="16"/>
      <c r="F6" s="16"/>
      <c r="G6" s="16"/>
      <c r="H6" s="16"/>
      <c r="I6" s="237"/>
    </row>
    <row r="7" spans="1:9" ht="9.9499999999999993" customHeight="1">
      <c r="A7" s="237"/>
      <c r="B7" s="16"/>
      <c r="C7" s="16"/>
      <c r="D7" s="16"/>
      <c r="E7" s="16"/>
      <c r="F7" s="16"/>
      <c r="G7" s="16"/>
      <c r="H7" s="16"/>
      <c r="I7" s="237"/>
    </row>
    <row r="8" spans="1:9" ht="24" customHeight="1">
      <c r="A8" s="237"/>
      <c r="B8" s="16"/>
      <c r="C8" s="16"/>
      <c r="D8" s="16"/>
      <c r="E8" s="20" t="s">
        <v>44</v>
      </c>
      <c r="F8" s="228" t="str">
        <f>IF(入力!D7&lt;&gt;"",入力!D7,"")</f>
        <v/>
      </c>
      <c r="G8" s="228"/>
      <c r="H8" s="16" t="s">
        <v>7</v>
      </c>
      <c r="I8" s="237"/>
    </row>
    <row r="9" spans="1:9" ht="24" customHeight="1">
      <c r="A9" s="237"/>
      <c r="B9" s="16"/>
      <c r="C9" s="16"/>
      <c r="D9" s="16"/>
      <c r="E9" s="20" t="s">
        <v>45</v>
      </c>
      <c r="F9" s="228" t="str">
        <f>IF(入力!D8&lt;&gt;"",入力!D8,"")</f>
        <v/>
      </c>
      <c r="G9" s="228"/>
      <c r="H9" s="16" t="s">
        <v>46</v>
      </c>
      <c r="I9" s="237"/>
    </row>
    <row r="10" spans="1:9" ht="14.1" customHeight="1">
      <c r="A10" s="237"/>
      <c r="B10" s="16"/>
      <c r="C10" s="16"/>
      <c r="D10" s="16"/>
      <c r="E10" s="20" t="s">
        <v>47</v>
      </c>
      <c r="F10" s="228" t="str">
        <f>IF(入力!D10&lt;&gt;"",入力!D10,"")</f>
        <v/>
      </c>
      <c r="G10" s="228"/>
      <c r="H10" s="226" t="s">
        <v>46</v>
      </c>
      <c r="I10" s="237"/>
    </row>
    <row r="11" spans="1:9" ht="9.9499999999999993" customHeight="1">
      <c r="A11" s="237"/>
      <c r="B11" s="16"/>
      <c r="C11" s="16"/>
      <c r="D11" s="16"/>
      <c r="E11" s="21" t="s">
        <v>48</v>
      </c>
      <c r="F11" s="228" t="str">
        <f>IF(入力!D10&lt;&gt;"",入力!D10,"")</f>
        <v/>
      </c>
      <c r="G11" s="228"/>
      <c r="H11" s="226"/>
      <c r="I11" s="237"/>
    </row>
    <row r="12" spans="1:9" ht="9.9499999999999993" customHeight="1">
      <c r="A12" s="237"/>
      <c r="B12" s="16"/>
      <c r="C12" s="16"/>
      <c r="D12" s="16"/>
      <c r="E12" s="16"/>
      <c r="F12" s="16"/>
      <c r="G12" s="16"/>
      <c r="H12" s="16"/>
      <c r="I12" s="237"/>
    </row>
    <row r="13" spans="1:9">
      <c r="A13" s="237"/>
      <c r="B13" s="227" t="s">
        <v>49</v>
      </c>
      <c r="C13" s="227"/>
      <c r="D13" s="227"/>
      <c r="E13" s="227"/>
      <c r="F13" s="227"/>
      <c r="G13" s="227"/>
      <c r="H13" s="227"/>
      <c r="I13" s="237"/>
    </row>
    <row r="14" spans="1:9" ht="9.9499999999999993" customHeight="1">
      <c r="A14" s="237"/>
      <c r="B14" s="16"/>
      <c r="C14" s="16"/>
      <c r="D14" s="16"/>
      <c r="E14" s="16"/>
      <c r="F14" s="16"/>
      <c r="G14" s="16"/>
      <c r="H14" s="16"/>
      <c r="I14" s="237"/>
    </row>
    <row r="15" spans="1:9" ht="16.899999999999999" thickBot="1">
      <c r="A15" s="237"/>
      <c r="B15" s="36" t="s">
        <v>16</v>
      </c>
      <c r="C15" s="16"/>
      <c r="D15" s="16"/>
      <c r="E15" s="16"/>
      <c r="F15" s="16"/>
      <c r="G15" s="16"/>
      <c r="H15" s="16"/>
      <c r="I15" s="237"/>
    </row>
    <row r="16" spans="1:9" ht="30" customHeight="1">
      <c r="A16" s="237"/>
      <c r="B16" s="37" t="s">
        <v>21</v>
      </c>
      <c r="C16" s="38" t="s">
        <v>50</v>
      </c>
      <c r="D16" s="39" t="s">
        <v>51</v>
      </c>
      <c r="E16" s="39" t="s">
        <v>24</v>
      </c>
      <c r="F16" s="39" t="s">
        <v>52</v>
      </c>
      <c r="G16" s="38" t="s">
        <v>53</v>
      </c>
      <c r="H16" s="40" t="s">
        <v>54</v>
      </c>
      <c r="I16" s="237"/>
    </row>
    <row r="17" spans="1:9" ht="24.95" customHeight="1">
      <c r="A17" s="237"/>
      <c r="B17" s="41">
        <v>1</v>
      </c>
      <c r="C17" s="28" t="str">
        <f>IF(入力!J15="","",入力!J15)</f>
        <v/>
      </c>
      <c r="D17" s="29" t="str">
        <f>IF(入力!K15="","",入力!K15)</f>
        <v/>
      </c>
      <c r="E17" s="28" t="str">
        <f>IF(入力!L15="","",入力!L15)</f>
        <v/>
      </c>
      <c r="F17" s="30" t="str">
        <f>IF(入力!M15="","",入力!M15)</f>
        <v/>
      </c>
      <c r="G17" s="28" t="str">
        <f>IF(入力!N15="","",入力!N15)</f>
        <v/>
      </c>
      <c r="H17" s="42"/>
      <c r="I17" s="237"/>
    </row>
    <row r="18" spans="1:9" ht="24.95" customHeight="1">
      <c r="A18" s="237"/>
      <c r="B18" s="41">
        <v>2</v>
      </c>
      <c r="C18" s="28" t="str">
        <f>IF(入力!J16="","",入力!J16)</f>
        <v/>
      </c>
      <c r="D18" s="29" t="str">
        <f>IF(入力!K16="","",入力!K16)</f>
        <v/>
      </c>
      <c r="E18" s="28" t="str">
        <f>IF(入力!L16="","",入力!L16)</f>
        <v/>
      </c>
      <c r="F18" s="30" t="str">
        <f>IF(入力!M16="","",入力!M16)</f>
        <v/>
      </c>
      <c r="G18" s="28" t="str">
        <f>IF(入力!N16="","",入力!N16)</f>
        <v/>
      </c>
      <c r="H18" s="42"/>
      <c r="I18" s="237"/>
    </row>
    <row r="19" spans="1:9" ht="24.95" customHeight="1">
      <c r="A19" s="237"/>
      <c r="B19" s="41">
        <v>3</v>
      </c>
      <c r="C19" s="28" t="str">
        <f>IF(入力!J17="","",入力!J17)</f>
        <v/>
      </c>
      <c r="D19" s="29" t="str">
        <f>IF(入力!K17="","",入力!K17)</f>
        <v/>
      </c>
      <c r="E19" s="28" t="str">
        <f>IF(入力!L17="","",入力!L17)</f>
        <v/>
      </c>
      <c r="F19" s="30" t="str">
        <f>IF(入力!M17="","",入力!M17)</f>
        <v/>
      </c>
      <c r="G19" s="28" t="str">
        <f>IF(入力!N17="","",入力!N17)</f>
        <v/>
      </c>
      <c r="H19" s="42"/>
      <c r="I19" s="237"/>
    </row>
    <row r="20" spans="1:9" ht="24.95" customHeight="1">
      <c r="A20" s="237"/>
      <c r="B20" s="41">
        <v>4</v>
      </c>
      <c r="C20" s="28" t="str">
        <f>IF(入力!J18="","",入力!J18)</f>
        <v/>
      </c>
      <c r="D20" s="29" t="str">
        <f>IF(入力!K18="","",入力!K18)</f>
        <v/>
      </c>
      <c r="E20" s="28" t="str">
        <f>IF(入力!L18="","",入力!L18)</f>
        <v/>
      </c>
      <c r="F20" s="30" t="str">
        <f>IF(入力!M18="","",入力!M18)</f>
        <v/>
      </c>
      <c r="G20" s="28" t="str">
        <f>IF(入力!N18="","",入力!N18)</f>
        <v/>
      </c>
      <c r="H20" s="42"/>
      <c r="I20" s="237"/>
    </row>
    <row r="21" spans="1:9" ht="24.95" customHeight="1">
      <c r="A21" s="237"/>
      <c r="B21" s="41">
        <v>5</v>
      </c>
      <c r="C21" s="28" t="str">
        <f>IF(入力!J19="","",入力!J19)</f>
        <v/>
      </c>
      <c r="D21" s="29" t="str">
        <f>IF(入力!K19="","",入力!K19)</f>
        <v/>
      </c>
      <c r="E21" s="28" t="str">
        <f>IF(入力!L19="","",入力!L19)</f>
        <v/>
      </c>
      <c r="F21" s="30" t="str">
        <f>IF(入力!M19="","",入力!M19)</f>
        <v/>
      </c>
      <c r="G21" s="28" t="str">
        <f>IF(入力!N19="","",入力!N19)</f>
        <v/>
      </c>
      <c r="H21" s="42"/>
      <c r="I21" s="237"/>
    </row>
    <row r="22" spans="1:9" ht="24.95" customHeight="1">
      <c r="A22" s="237"/>
      <c r="B22" s="41">
        <v>6</v>
      </c>
      <c r="C22" s="28" t="str">
        <f>IF(入力!J20="","",入力!J20)</f>
        <v/>
      </c>
      <c r="D22" s="29" t="str">
        <f>IF(入力!K20="","",入力!K20)</f>
        <v/>
      </c>
      <c r="E22" s="28" t="str">
        <f>IF(入力!L20="","",入力!L20)</f>
        <v/>
      </c>
      <c r="F22" s="30" t="str">
        <f>IF(入力!M20="","",入力!M20)</f>
        <v/>
      </c>
      <c r="G22" s="28" t="str">
        <f>IF(入力!N20="","",入力!N20)</f>
        <v/>
      </c>
      <c r="H22" s="42"/>
      <c r="I22" s="237"/>
    </row>
    <row r="23" spans="1:9" ht="24.95" customHeight="1">
      <c r="A23" s="237"/>
      <c r="B23" s="41">
        <v>7</v>
      </c>
      <c r="C23" s="28" t="str">
        <f>IF(入力!J21="","",入力!J21)</f>
        <v/>
      </c>
      <c r="D23" s="29" t="str">
        <f>IF(入力!K21="","",入力!K21)</f>
        <v/>
      </c>
      <c r="E23" s="28" t="str">
        <f>IF(入力!L21="","",入力!L21)</f>
        <v/>
      </c>
      <c r="F23" s="30" t="str">
        <f>IF(入力!M21="","",入力!M21)</f>
        <v/>
      </c>
      <c r="G23" s="28" t="str">
        <f>IF(入力!N21="","",入力!N21)</f>
        <v/>
      </c>
      <c r="H23" s="42"/>
      <c r="I23" s="237"/>
    </row>
    <row r="24" spans="1:9" ht="24.95" customHeight="1">
      <c r="A24" s="237"/>
      <c r="B24" s="41">
        <v>8</v>
      </c>
      <c r="C24" s="28" t="str">
        <f>IF(入力!J22="","",入力!J22)</f>
        <v/>
      </c>
      <c r="D24" s="29" t="str">
        <f>IF(入力!K22="","",入力!K22)</f>
        <v/>
      </c>
      <c r="E24" s="28" t="str">
        <f>IF(入力!L22="","",入力!L22)</f>
        <v/>
      </c>
      <c r="F24" s="30" t="str">
        <f>IF(入力!M22="","",入力!M22)</f>
        <v/>
      </c>
      <c r="G24" s="28" t="str">
        <f>IF(入力!N22="","",入力!N22)</f>
        <v/>
      </c>
      <c r="H24" s="42"/>
      <c r="I24" s="237"/>
    </row>
    <row r="25" spans="1:9" ht="24.95" customHeight="1">
      <c r="A25" s="237"/>
      <c r="B25" s="41">
        <f>IF(入力!I23="","",入力!I23)</f>
        <v>9</v>
      </c>
      <c r="C25" s="28" t="str">
        <f>IF(入力!J23="","",入力!J23)</f>
        <v/>
      </c>
      <c r="D25" s="29" t="str">
        <f>IF(入力!K23="","",入力!K23)</f>
        <v/>
      </c>
      <c r="E25" s="28" t="str">
        <f>IF(入力!L23="","",入力!L23)</f>
        <v/>
      </c>
      <c r="F25" s="30" t="str">
        <f>IF(入力!M23="","",入力!M23)</f>
        <v/>
      </c>
      <c r="G25" s="28" t="str">
        <f>IF(入力!N23="","",入力!N23)</f>
        <v/>
      </c>
      <c r="H25" s="42"/>
      <c r="I25" s="237"/>
    </row>
    <row r="26" spans="1:9" ht="24.95" customHeight="1">
      <c r="A26" s="237"/>
      <c r="B26" s="41">
        <f>IF(入力!I24="","",入力!I24)</f>
        <v>10</v>
      </c>
      <c r="C26" s="28" t="str">
        <f>IF(入力!J24="","",入力!J24)</f>
        <v/>
      </c>
      <c r="D26" s="29" t="str">
        <f>IF(入力!K24="","",入力!K24)</f>
        <v/>
      </c>
      <c r="E26" s="28" t="str">
        <f>IF(入力!L24="","",入力!L24)</f>
        <v/>
      </c>
      <c r="F26" s="30" t="str">
        <f>IF(入力!M24="","",入力!M24)</f>
        <v/>
      </c>
      <c r="G26" s="28" t="str">
        <f>IF(入力!N24="","",入力!N24)</f>
        <v/>
      </c>
      <c r="H26" s="42"/>
      <c r="I26" s="237"/>
    </row>
    <row r="27" spans="1:9" ht="24.95" customHeight="1">
      <c r="A27" s="237"/>
      <c r="B27" s="51">
        <f>IF(入力!I25="","",入力!I25)</f>
        <v>11</v>
      </c>
      <c r="C27" s="28" t="str">
        <f>IF(入力!J25="","",入力!J25)</f>
        <v/>
      </c>
      <c r="D27" s="29" t="str">
        <f>IF(入力!K25="","",入力!K25)</f>
        <v/>
      </c>
      <c r="E27" s="28" t="str">
        <f>IF(入力!L25="","",入力!L25)</f>
        <v/>
      </c>
      <c r="F27" s="30" t="str">
        <f>IF(入力!M25="","",入力!M25)</f>
        <v/>
      </c>
      <c r="G27" s="28" t="str">
        <f>IF(入力!N25="","",入力!N25)</f>
        <v/>
      </c>
      <c r="H27" s="42"/>
      <c r="I27" s="237"/>
    </row>
    <row r="28" spans="1:9" ht="24.95" customHeight="1">
      <c r="A28" s="237"/>
      <c r="B28" s="51">
        <f>IF(入力!I26="","",入力!I26)</f>
        <v>12</v>
      </c>
      <c r="C28" s="28" t="str">
        <f>IF(入力!J26="","",入力!J26)</f>
        <v/>
      </c>
      <c r="D28" s="29" t="str">
        <f>IF(入力!K26="","",入力!K26)</f>
        <v/>
      </c>
      <c r="E28" s="28" t="str">
        <f>IF(入力!L26="","",入力!L26)</f>
        <v/>
      </c>
      <c r="F28" s="30" t="str">
        <f>IF(入力!M26="","",入力!M26)</f>
        <v/>
      </c>
      <c r="G28" s="28" t="str">
        <f>IF(入力!N26="","",入力!N26)</f>
        <v/>
      </c>
      <c r="H28" s="42"/>
      <c r="I28" s="237"/>
    </row>
    <row r="29" spans="1:9" ht="24.95" customHeight="1">
      <c r="A29" s="237"/>
      <c r="B29" s="51" t="str">
        <f>IF(入力!I27="","",入力!I27)</f>
        <v/>
      </c>
      <c r="C29" s="28" t="str">
        <f>IF(入力!J27="","",入力!J27)</f>
        <v/>
      </c>
      <c r="D29" s="29" t="str">
        <f>IF(入力!K27="","",入力!K27)</f>
        <v/>
      </c>
      <c r="E29" s="28" t="str">
        <f>IF(入力!L27="","",入力!L27)</f>
        <v/>
      </c>
      <c r="F29" s="30" t="str">
        <f>IF(入力!M27="","",入力!M27)</f>
        <v/>
      </c>
      <c r="G29" s="28" t="str">
        <f>IF(入力!N27="","",入力!N27)</f>
        <v/>
      </c>
      <c r="H29" s="42"/>
      <c r="I29" s="237"/>
    </row>
    <row r="30" spans="1:9" ht="24.95" customHeight="1">
      <c r="A30" s="237"/>
      <c r="B30" s="51" t="str">
        <f>IF(入力!I28="","",入力!I28)</f>
        <v/>
      </c>
      <c r="C30" s="28" t="str">
        <f>IF(入力!J28="","",入力!J28)</f>
        <v/>
      </c>
      <c r="D30" s="29" t="str">
        <f>IF(入力!K28="","",入力!K28)</f>
        <v/>
      </c>
      <c r="E30" s="28" t="str">
        <f>IF(入力!L28="","",入力!L28)</f>
        <v/>
      </c>
      <c r="F30" s="30" t="str">
        <f>IF(入力!M28="","",入力!M28)</f>
        <v/>
      </c>
      <c r="G30" s="28" t="str">
        <f>IF(入力!N28="","",入力!N28)</f>
        <v/>
      </c>
      <c r="H30" s="42"/>
      <c r="I30" s="237"/>
    </row>
    <row r="31" spans="1:9" ht="24.95" customHeight="1">
      <c r="A31" s="237"/>
      <c r="B31" s="51" t="str">
        <f>IF(入力!I29="","",入力!I29)</f>
        <v/>
      </c>
      <c r="C31" s="28" t="str">
        <f>IF(入力!J29="","",入力!J29)</f>
        <v/>
      </c>
      <c r="D31" s="29" t="str">
        <f>IF(入力!K29="","",入力!K29)</f>
        <v/>
      </c>
      <c r="E31" s="28" t="str">
        <f>IF(入力!L29="","",入力!L29)</f>
        <v/>
      </c>
      <c r="F31" s="30" t="str">
        <f>IF(入力!M29="","",入力!M29)</f>
        <v/>
      </c>
      <c r="G31" s="28" t="str">
        <f>IF(入力!N29="","",入力!N29)</f>
        <v/>
      </c>
      <c r="H31" s="42"/>
      <c r="I31" s="237"/>
    </row>
    <row r="32" spans="1:9" ht="24.95" customHeight="1">
      <c r="A32" s="237"/>
      <c r="B32" s="51" t="str">
        <f>IF(入力!I30="","",入力!I30)</f>
        <v/>
      </c>
      <c r="C32" s="28" t="str">
        <f>IF(入力!J30="","",入力!J30)</f>
        <v/>
      </c>
      <c r="D32" s="29" t="str">
        <f>IF(入力!K30="","",入力!K30)</f>
        <v/>
      </c>
      <c r="E32" s="28" t="str">
        <f>IF(入力!L30="","",入力!L30)</f>
        <v/>
      </c>
      <c r="F32" s="30" t="str">
        <f>IF(入力!M30="","",入力!M30)</f>
        <v/>
      </c>
      <c r="G32" s="28" t="str">
        <f>IF(入力!N30="","",入力!N30)</f>
        <v/>
      </c>
      <c r="H32" s="42"/>
      <c r="I32" s="237"/>
    </row>
    <row r="33" spans="1:9" ht="24.95" customHeight="1">
      <c r="A33" s="237"/>
      <c r="B33" s="51" t="str">
        <f>IF(入力!I31="","",入力!I31)</f>
        <v/>
      </c>
      <c r="C33" s="28" t="str">
        <f>IF(入力!J31="","",入力!J31)</f>
        <v/>
      </c>
      <c r="D33" s="29" t="str">
        <f>IF(入力!K31="","",入力!K31)</f>
        <v/>
      </c>
      <c r="E33" s="28" t="str">
        <f>IF(入力!L31="","",入力!L31)</f>
        <v/>
      </c>
      <c r="F33" s="30" t="str">
        <f>IF(入力!M31="","",入力!M31)</f>
        <v/>
      </c>
      <c r="G33" s="28" t="str">
        <f>IF(入力!N31="","",入力!N31)</f>
        <v/>
      </c>
      <c r="H33" s="42"/>
      <c r="I33" s="237"/>
    </row>
    <row r="34" spans="1:9" ht="24.95" customHeight="1" thickBot="1">
      <c r="A34" s="237"/>
      <c r="B34" s="52" t="str">
        <f>IF(入力!I32="","",入力!I32)</f>
        <v/>
      </c>
      <c r="C34" s="43" t="str">
        <f>IF(入力!J32="","",入力!J32)</f>
        <v/>
      </c>
      <c r="D34" s="44" t="str">
        <f>IF(入力!K32="","",入力!K32)</f>
        <v/>
      </c>
      <c r="E34" s="43" t="str">
        <f>IF(入力!L32="","",入力!L32)</f>
        <v/>
      </c>
      <c r="F34" s="45" t="str">
        <f>IF(入力!M32="","",入力!M32)</f>
        <v/>
      </c>
      <c r="G34" s="43" t="str">
        <f>IF(入力!N32="","",入力!N32)</f>
        <v/>
      </c>
      <c r="H34" s="46"/>
      <c r="I34" s="237"/>
    </row>
    <row r="35" spans="1:9" s="31" customFormat="1" ht="13.5" customHeight="1">
      <c r="A35" s="237"/>
      <c r="B35" s="17"/>
      <c r="C35" s="17"/>
      <c r="D35" s="17"/>
      <c r="E35" s="17"/>
      <c r="F35" s="17"/>
      <c r="G35" s="17"/>
      <c r="H35" s="16"/>
      <c r="I35" s="237"/>
    </row>
    <row r="36" spans="1:9" s="31" customFormat="1" ht="3.95" customHeight="1">
      <c r="A36" s="237"/>
      <c r="B36" s="17"/>
      <c r="C36" s="17"/>
      <c r="D36" s="17"/>
      <c r="E36" s="17"/>
      <c r="F36" s="17"/>
      <c r="G36" s="17"/>
      <c r="H36" s="16"/>
      <c r="I36" s="237"/>
    </row>
    <row r="37" spans="1:9" s="31" customFormat="1" ht="15" customHeight="1">
      <c r="A37" s="237"/>
      <c r="B37" s="17"/>
      <c r="C37" s="17"/>
      <c r="D37" s="32" t="s">
        <v>55</v>
      </c>
      <c r="E37" s="225" t="str">
        <f>IF(入力!D10="","",入力!D10)</f>
        <v/>
      </c>
      <c r="F37" s="225" t="e">
        <v>#REF!</v>
      </c>
      <c r="G37" s="33" t="s">
        <v>56</v>
      </c>
      <c r="H37" s="16"/>
      <c r="I37" s="237"/>
    </row>
    <row r="38" spans="1:9" s="31" customFormat="1" ht="13.5" customHeight="1">
      <c r="A38" s="237"/>
      <c r="B38" s="17"/>
      <c r="C38" s="17"/>
      <c r="D38" s="34" t="s">
        <v>57</v>
      </c>
      <c r="E38" s="35"/>
      <c r="F38" s="35"/>
      <c r="G38" s="35"/>
      <c r="H38" s="16"/>
      <c r="I38" s="237"/>
    </row>
    <row r="39" spans="1:9" s="31" customFormat="1" ht="24.95" customHeight="1">
      <c r="A39" s="237"/>
      <c r="B39" s="17"/>
      <c r="C39" s="17"/>
      <c r="D39" s="35"/>
      <c r="E39" s="35"/>
      <c r="F39" s="35"/>
      <c r="G39" s="35"/>
      <c r="H39" s="16"/>
      <c r="I39" s="237"/>
    </row>
    <row r="40" spans="1:9" ht="20.100000000000001" customHeight="1">
      <c r="A40" s="237"/>
      <c r="B40" s="230"/>
      <c r="C40" s="230"/>
      <c r="D40" s="230"/>
      <c r="E40" s="230"/>
      <c r="F40" s="230"/>
      <c r="G40" s="230"/>
      <c r="H40" s="230"/>
      <c r="I40" s="237"/>
    </row>
  </sheetData>
  <sheetProtection selectLockedCells="1" selectUnlockedCells="1"/>
  <mergeCells count="11">
    <mergeCell ref="A1:A40"/>
    <mergeCell ref="B40:H40"/>
    <mergeCell ref="I1:I40"/>
    <mergeCell ref="B1:H1"/>
    <mergeCell ref="B3:H3"/>
    <mergeCell ref="E37:F37"/>
    <mergeCell ref="H10:H11"/>
    <mergeCell ref="B13:H13"/>
    <mergeCell ref="F8:G8"/>
    <mergeCell ref="F9:G9"/>
    <mergeCell ref="F10:G11"/>
  </mergeCells>
  <phoneticPr fontId="30"/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B7A2-7073-4E71-B9EE-AC9066F91F12}">
  <sheetPr>
    <tabColor rgb="FF92D050"/>
  </sheetPr>
  <dimension ref="A2:B46"/>
  <sheetViews>
    <sheetView workbookViewId="0">
      <selection activeCell="D13" sqref="D13"/>
    </sheetView>
  </sheetViews>
  <sheetFormatPr defaultColWidth="8.7265625" defaultRowHeight="13.15"/>
  <cols>
    <col min="1" max="1" width="4" bestFit="1" customWidth="1"/>
  </cols>
  <sheetData>
    <row r="2" spans="1:2">
      <c r="A2" s="3" t="s">
        <v>59</v>
      </c>
      <c r="B2" s="169" t="s">
        <v>60</v>
      </c>
    </row>
    <row r="3" spans="1:2">
      <c r="A3" s="169">
        <v>1</v>
      </c>
      <c r="B3" s="169" t="s">
        <v>61</v>
      </c>
    </row>
    <row r="4" spans="1:2">
      <c r="A4" s="169">
        <v>2</v>
      </c>
      <c r="B4" s="169" t="s">
        <v>62</v>
      </c>
    </row>
    <row r="5" spans="1:2">
      <c r="A5" s="169">
        <v>3</v>
      </c>
      <c r="B5" s="169" t="s">
        <v>63</v>
      </c>
    </row>
    <row r="6" spans="1:2">
      <c r="A6" s="169">
        <v>4</v>
      </c>
      <c r="B6" s="169" t="s">
        <v>64</v>
      </c>
    </row>
    <row r="7" spans="1:2">
      <c r="A7" s="169">
        <v>5</v>
      </c>
      <c r="B7" s="169" t="s">
        <v>65</v>
      </c>
    </row>
    <row r="8" spans="1:2">
      <c r="A8" s="169">
        <v>6</v>
      </c>
      <c r="B8" s="169" t="s">
        <v>66</v>
      </c>
    </row>
    <row r="9" spans="1:2">
      <c r="A9" s="169">
        <v>7</v>
      </c>
      <c r="B9" s="169" t="s">
        <v>67</v>
      </c>
    </row>
    <row r="10" spans="1:2">
      <c r="A10" s="169">
        <v>8</v>
      </c>
      <c r="B10" s="169" t="s">
        <v>68</v>
      </c>
    </row>
    <row r="11" spans="1:2">
      <c r="A11" s="169">
        <v>9</v>
      </c>
      <c r="B11" s="169" t="s">
        <v>69</v>
      </c>
    </row>
    <row r="12" spans="1:2">
      <c r="A12" s="169">
        <v>10</v>
      </c>
      <c r="B12" s="169" t="s">
        <v>70</v>
      </c>
    </row>
    <row r="13" spans="1:2">
      <c r="A13" s="169">
        <v>11</v>
      </c>
      <c r="B13" s="169" t="s">
        <v>71</v>
      </c>
    </row>
    <row r="14" spans="1:2">
      <c r="A14" s="169">
        <v>12</v>
      </c>
      <c r="B14" s="169" t="s">
        <v>72</v>
      </c>
    </row>
    <row r="15" spans="1:2">
      <c r="A15" s="169">
        <v>13</v>
      </c>
      <c r="B15" s="169" t="s">
        <v>73</v>
      </c>
    </row>
    <row r="16" spans="1:2">
      <c r="A16" s="169">
        <v>14</v>
      </c>
      <c r="B16" s="169" t="s">
        <v>74</v>
      </c>
    </row>
    <row r="17" spans="1:2">
      <c r="A17" s="169">
        <v>15</v>
      </c>
      <c r="B17" s="169" t="s">
        <v>75</v>
      </c>
    </row>
    <row r="18" spans="1:2">
      <c r="A18" s="169">
        <v>16</v>
      </c>
      <c r="B18" s="169" t="s">
        <v>76</v>
      </c>
    </row>
    <row r="19" spans="1:2">
      <c r="A19" s="169">
        <v>17</v>
      </c>
      <c r="B19" s="169" t="s">
        <v>77</v>
      </c>
    </row>
    <row r="20" spans="1:2">
      <c r="A20" s="169">
        <v>18</v>
      </c>
      <c r="B20" s="169" t="s">
        <v>78</v>
      </c>
    </row>
    <row r="21" spans="1:2">
      <c r="A21" s="169">
        <v>19</v>
      </c>
      <c r="B21" s="169" t="s">
        <v>79</v>
      </c>
    </row>
    <row r="22" spans="1:2">
      <c r="A22" s="169">
        <v>20</v>
      </c>
      <c r="B22" s="169" t="s">
        <v>80</v>
      </c>
    </row>
    <row r="23" spans="1:2">
      <c r="A23" s="169">
        <v>21</v>
      </c>
      <c r="B23" s="169" t="s">
        <v>81</v>
      </c>
    </row>
    <row r="24" spans="1:2">
      <c r="A24" s="169">
        <v>22</v>
      </c>
      <c r="B24" s="169" t="s">
        <v>82</v>
      </c>
    </row>
    <row r="25" spans="1:2">
      <c r="A25" s="169">
        <v>23</v>
      </c>
      <c r="B25" s="169" t="s">
        <v>83</v>
      </c>
    </row>
    <row r="26" spans="1:2">
      <c r="A26" s="169">
        <v>24</v>
      </c>
      <c r="B26" s="169" t="s">
        <v>84</v>
      </c>
    </row>
    <row r="27" spans="1:2">
      <c r="A27" s="169">
        <v>25</v>
      </c>
      <c r="B27" s="169" t="s">
        <v>85</v>
      </c>
    </row>
    <row r="28" spans="1:2">
      <c r="A28" s="169">
        <v>26</v>
      </c>
      <c r="B28" s="169" t="s">
        <v>86</v>
      </c>
    </row>
    <row r="29" spans="1:2">
      <c r="A29" s="169">
        <v>27</v>
      </c>
      <c r="B29" s="169" t="s">
        <v>87</v>
      </c>
    </row>
    <row r="30" spans="1:2">
      <c r="A30" s="169">
        <v>28</v>
      </c>
      <c r="B30" s="169" t="s">
        <v>88</v>
      </c>
    </row>
    <row r="31" spans="1:2">
      <c r="A31" s="169">
        <v>29</v>
      </c>
      <c r="B31" s="169" t="s">
        <v>89</v>
      </c>
    </row>
    <row r="32" spans="1:2">
      <c r="A32" s="169">
        <v>30</v>
      </c>
      <c r="B32" s="169" t="s">
        <v>90</v>
      </c>
    </row>
    <row r="33" spans="1:2">
      <c r="A33" s="169">
        <v>31</v>
      </c>
      <c r="B33" s="169" t="s">
        <v>91</v>
      </c>
    </row>
    <row r="34" spans="1:2">
      <c r="A34" s="169">
        <v>32</v>
      </c>
      <c r="B34" s="169" t="s">
        <v>92</v>
      </c>
    </row>
    <row r="35" spans="1:2">
      <c r="A35" s="169">
        <v>33</v>
      </c>
      <c r="B35" s="169" t="s">
        <v>93</v>
      </c>
    </row>
    <row r="36" spans="1:2">
      <c r="A36" s="169">
        <v>34</v>
      </c>
      <c r="B36" s="169" t="s">
        <v>94</v>
      </c>
    </row>
    <row r="37" spans="1:2">
      <c r="A37" s="169">
        <v>35</v>
      </c>
      <c r="B37" s="169" t="s">
        <v>95</v>
      </c>
    </row>
    <row r="38" spans="1:2">
      <c r="A38" s="169">
        <v>36</v>
      </c>
      <c r="B38" s="169" t="s">
        <v>96</v>
      </c>
    </row>
    <row r="39" spans="1:2">
      <c r="A39" s="169">
        <v>37</v>
      </c>
      <c r="B39" s="169" t="s">
        <v>97</v>
      </c>
    </row>
    <row r="40" spans="1:2">
      <c r="A40" s="169">
        <v>38</v>
      </c>
      <c r="B40" s="169" t="s">
        <v>98</v>
      </c>
    </row>
    <row r="41" spans="1:2">
      <c r="A41" s="169">
        <v>39</v>
      </c>
      <c r="B41" s="169" t="s">
        <v>99</v>
      </c>
    </row>
    <row r="42" spans="1:2">
      <c r="A42" s="169">
        <v>40</v>
      </c>
      <c r="B42" s="169" t="s">
        <v>100</v>
      </c>
    </row>
    <row r="43" spans="1:2">
      <c r="A43" s="169">
        <v>41</v>
      </c>
      <c r="B43" s="169" t="s">
        <v>101</v>
      </c>
    </row>
    <row r="44" spans="1:2">
      <c r="A44" s="169">
        <v>42</v>
      </c>
      <c r="B44" s="169" t="s">
        <v>102</v>
      </c>
    </row>
    <row r="45" spans="1:2">
      <c r="A45" s="169">
        <v>43</v>
      </c>
      <c r="B45" s="169" t="s">
        <v>103</v>
      </c>
    </row>
    <row r="46" spans="1:2">
      <c r="A46" s="169">
        <v>44</v>
      </c>
      <c r="B46" s="169" t="s">
        <v>104</v>
      </c>
    </row>
  </sheetData>
  <phoneticPr fontId="3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C142"/>
  <sheetViews>
    <sheetView workbookViewId="0">
      <selection activeCell="O3" sqref="O3"/>
    </sheetView>
  </sheetViews>
  <sheetFormatPr defaultColWidth="6.26953125" defaultRowHeight="13.15"/>
  <cols>
    <col min="1" max="1" width="4.26953125" customWidth="1"/>
    <col min="2" max="2" width="8.7265625" customWidth="1"/>
    <col min="3" max="3" width="3.36328125" style="57" customWidth="1"/>
    <col min="4" max="4" width="7.54296875" customWidth="1"/>
    <col min="5" max="5" width="8.54296875" customWidth="1"/>
    <col min="6" max="6" width="5.26953125" style="2" customWidth="1"/>
    <col min="7" max="7" width="6.54296875" customWidth="1"/>
    <col min="8" max="8" width="3.81640625" style="2" customWidth="1"/>
    <col min="9" max="9" width="3.81640625" customWidth="1"/>
    <col min="10" max="10" width="3.81640625" style="2" customWidth="1"/>
    <col min="11" max="13" width="3.81640625" customWidth="1"/>
    <col min="14" max="14" width="3.81640625" style="2" customWidth="1"/>
    <col min="15" max="15" width="3.81640625" customWidth="1"/>
    <col min="16" max="16" width="3.81640625" style="2" customWidth="1"/>
    <col min="17" max="21" width="3.81640625" customWidth="1"/>
    <col min="22" max="22" width="3.81640625" style="2" customWidth="1"/>
    <col min="23" max="23" width="3.81640625" customWidth="1"/>
    <col min="24" max="24" width="3.81640625" style="2" customWidth="1"/>
    <col min="25" max="25" width="3.81640625" customWidth="1"/>
    <col min="26" max="26" width="4.08984375" style="2" customWidth="1"/>
    <col min="27" max="27" width="4.08984375" customWidth="1"/>
    <col min="28" max="28" width="4.08984375" style="2" customWidth="1"/>
    <col min="29" max="29" width="4.08984375" customWidth="1"/>
  </cols>
  <sheetData>
    <row r="1" spans="1:29" ht="28.35" customHeight="1">
      <c r="A1" s="170" t="s">
        <v>105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</row>
    <row r="2" spans="1:29" ht="18.95" customHeight="1" thickBot="1">
      <c r="A2" s="56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29" s="70" customFormat="1" ht="177.75" customHeight="1" thickBot="1">
      <c r="A3" s="58" t="s">
        <v>106</v>
      </c>
      <c r="B3" s="59" t="s">
        <v>107</v>
      </c>
      <c r="C3" s="59" t="s">
        <v>108</v>
      </c>
      <c r="D3" s="60" t="s">
        <v>109</v>
      </c>
      <c r="E3" s="61" t="s">
        <v>110</v>
      </c>
      <c r="F3" s="62" t="s">
        <v>111</v>
      </c>
      <c r="G3" s="63" t="s">
        <v>112</v>
      </c>
      <c r="H3" s="64" t="s">
        <v>113</v>
      </c>
      <c r="I3" s="65" t="s">
        <v>114</v>
      </c>
      <c r="J3" s="66" t="s">
        <v>115</v>
      </c>
      <c r="K3" s="60" t="s">
        <v>114</v>
      </c>
      <c r="L3" s="66" t="s">
        <v>116</v>
      </c>
      <c r="M3" s="60" t="s">
        <v>114</v>
      </c>
      <c r="N3" s="66" t="s">
        <v>117</v>
      </c>
      <c r="O3" s="65" t="s">
        <v>114</v>
      </c>
      <c r="P3" s="66" t="s">
        <v>118</v>
      </c>
      <c r="Q3" s="65" t="s">
        <v>114</v>
      </c>
      <c r="R3" s="67" t="s">
        <v>119</v>
      </c>
      <c r="S3" s="68" t="s">
        <v>114</v>
      </c>
      <c r="T3" s="67" t="s">
        <v>120</v>
      </c>
      <c r="U3" s="68" t="s">
        <v>114</v>
      </c>
      <c r="V3" s="66" t="s">
        <v>121</v>
      </c>
      <c r="W3" s="60" t="s">
        <v>114</v>
      </c>
      <c r="X3" s="66" t="s">
        <v>122</v>
      </c>
      <c r="Y3" s="65" t="s">
        <v>114</v>
      </c>
      <c r="Z3" s="66" t="s">
        <v>123</v>
      </c>
      <c r="AA3" s="69" t="s">
        <v>114</v>
      </c>
      <c r="AB3" s="66" t="s">
        <v>124</v>
      </c>
      <c r="AC3" s="65" t="s">
        <v>114</v>
      </c>
    </row>
    <row r="4" spans="1:29" ht="15.95" hidden="1" customHeight="1">
      <c r="A4" s="71">
        <v>1</v>
      </c>
      <c r="B4" s="72" t="s">
        <v>125</v>
      </c>
      <c r="C4" s="73">
        <v>3</v>
      </c>
      <c r="D4" s="74" t="s">
        <v>126</v>
      </c>
      <c r="E4" s="75">
        <v>105.375</v>
      </c>
      <c r="F4" s="76">
        <v>1</v>
      </c>
      <c r="G4" s="77">
        <v>70.375</v>
      </c>
      <c r="H4" s="78">
        <v>2</v>
      </c>
      <c r="I4" s="79">
        <v>21</v>
      </c>
      <c r="J4" s="78"/>
      <c r="K4" s="79"/>
      <c r="L4" s="78"/>
      <c r="M4" s="79"/>
      <c r="N4" s="78">
        <v>2</v>
      </c>
      <c r="O4" s="79">
        <v>14</v>
      </c>
      <c r="P4" s="78"/>
      <c r="Q4" s="79"/>
      <c r="R4" s="78"/>
      <c r="S4" s="79"/>
      <c r="T4" s="78"/>
      <c r="U4" s="79"/>
      <c r="V4" s="78"/>
      <c r="W4" s="79"/>
      <c r="X4" s="78"/>
      <c r="Y4" s="79"/>
      <c r="Z4" s="78"/>
      <c r="AA4" s="79"/>
      <c r="AB4" s="78"/>
      <c r="AC4" s="79"/>
    </row>
    <row r="5" spans="1:29" ht="15.95" customHeight="1">
      <c r="A5" s="80">
        <v>2</v>
      </c>
      <c r="B5" s="173" t="s">
        <v>127</v>
      </c>
      <c r="C5" s="174">
        <v>2</v>
      </c>
      <c r="D5" s="175" t="s">
        <v>126</v>
      </c>
      <c r="E5" s="83">
        <v>76</v>
      </c>
      <c r="F5" s="84">
        <v>2</v>
      </c>
      <c r="G5" s="85">
        <v>33</v>
      </c>
      <c r="H5" s="86">
        <v>1</v>
      </c>
      <c r="I5" s="87">
        <v>33</v>
      </c>
      <c r="J5" s="86"/>
      <c r="K5" s="87"/>
      <c r="L5" s="86"/>
      <c r="M5" s="87"/>
      <c r="N5" s="86">
        <v>3</v>
      </c>
      <c r="O5" s="87">
        <v>10</v>
      </c>
      <c r="P5" s="86"/>
      <c r="Q5" s="87"/>
      <c r="R5" s="86"/>
      <c r="S5" s="87"/>
      <c r="T5" s="86"/>
      <c r="U5" s="87"/>
      <c r="V5" s="86"/>
      <c r="W5" s="87"/>
      <c r="X5" s="86"/>
      <c r="Y5" s="87"/>
      <c r="Z5" s="86"/>
      <c r="AA5" s="87"/>
      <c r="AB5" s="86"/>
      <c r="AC5" s="87"/>
    </row>
    <row r="6" spans="1:29" ht="15.95" hidden="1" customHeight="1">
      <c r="A6" s="80">
        <v>3</v>
      </c>
      <c r="B6" s="88" t="s">
        <v>128</v>
      </c>
      <c r="C6" s="3">
        <v>3</v>
      </c>
      <c r="D6" s="82" t="s">
        <v>126</v>
      </c>
      <c r="E6" s="83">
        <v>68.875</v>
      </c>
      <c r="F6" s="84">
        <v>3</v>
      </c>
      <c r="G6" s="85">
        <v>30.875</v>
      </c>
      <c r="H6" s="86">
        <v>3</v>
      </c>
      <c r="I6" s="87">
        <v>16</v>
      </c>
      <c r="J6" s="86"/>
      <c r="K6" s="87"/>
      <c r="L6" s="86"/>
      <c r="M6" s="87"/>
      <c r="N6" s="86">
        <v>1</v>
      </c>
      <c r="O6" s="87">
        <v>22</v>
      </c>
      <c r="P6" s="86"/>
      <c r="Q6" s="87"/>
      <c r="R6" s="86"/>
      <c r="S6" s="87"/>
      <c r="T6" s="86"/>
      <c r="U6" s="87"/>
      <c r="V6" s="86"/>
      <c r="W6" s="87"/>
      <c r="X6" s="86"/>
      <c r="Y6" s="87"/>
      <c r="Z6" s="86"/>
      <c r="AA6" s="87"/>
      <c r="AB6" s="86"/>
      <c r="AC6" s="87"/>
    </row>
    <row r="7" spans="1:29" ht="15.95" customHeight="1">
      <c r="A7" s="89">
        <v>4</v>
      </c>
      <c r="B7" s="176" t="s">
        <v>129</v>
      </c>
      <c r="C7" s="174">
        <v>2</v>
      </c>
      <c r="D7" s="175" t="s">
        <v>126</v>
      </c>
      <c r="E7" s="83">
        <v>59</v>
      </c>
      <c r="F7" s="84">
        <v>4</v>
      </c>
      <c r="G7" s="85">
        <v>36</v>
      </c>
      <c r="H7" s="86">
        <v>4</v>
      </c>
      <c r="I7" s="87">
        <v>12</v>
      </c>
      <c r="J7" s="86"/>
      <c r="K7" s="87"/>
      <c r="L7" s="86"/>
      <c r="M7" s="87"/>
      <c r="N7" s="86"/>
      <c r="O7" s="87"/>
      <c r="P7" s="86">
        <v>1</v>
      </c>
      <c r="Q7" s="87">
        <v>11</v>
      </c>
      <c r="R7" s="86"/>
      <c r="S7" s="87"/>
      <c r="T7" s="86"/>
      <c r="U7" s="87"/>
      <c r="V7" s="86"/>
      <c r="W7" s="87"/>
      <c r="X7" s="86"/>
      <c r="Y7" s="87"/>
      <c r="Z7" s="86"/>
      <c r="AA7" s="87"/>
      <c r="AB7" s="86"/>
      <c r="AC7" s="87"/>
    </row>
    <row r="8" spans="1:29" ht="15.95" hidden="1" customHeight="1">
      <c r="A8" s="89">
        <v>5</v>
      </c>
      <c r="B8" s="81" t="s">
        <v>130</v>
      </c>
      <c r="C8" s="3">
        <v>3</v>
      </c>
      <c r="D8" s="82" t="s">
        <v>126</v>
      </c>
      <c r="E8" s="83">
        <v>49.5</v>
      </c>
      <c r="F8" s="84">
        <v>5</v>
      </c>
      <c r="G8" s="85">
        <v>30.5</v>
      </c>
      <c r="H8" s="86">
        <v>6</v>
      </c>
      <c r="I8" s="87">
        <v>9</v>
      </c>
      <c r="J8" s="86"/>
      <c r="K8" s="87"/>
      <c r="L8" s="86"/>
      <c r="M8" s="87"/>
      <c r="N8" s="86">
        <v>4</v>
      </c>
      <c r="O8" s="87">
        <v>10</v>
      </c>
      <c r="P8" s="86"/>
      <c r="Q8" s="87"/>
      <c r="R8" s="86"/>
      <c r="S8" s="87"/>
      <c r="T8" s="86"/>
      <c r="U8" s="87"/>
      <c r="V8" s="86"/>
      <c r="W8" s="87"/>
      <c r="X8" s="86"/>
      <c r="Y8" s="87"/>
      <c r="Z8" s="86"/>
      <c r="AA8" s="87"/>
      <c r="AB8" s="86"/>
      <c r="AC8" s="87"/>
    </row>
    <row r="9" spans="1:29" ht="15.95" customHeight="1">
      <c r="A9" s="89">
        <v>6</v>
      </c>
      <c r="B9" s="177" t="s">
        <v>131</v>
      </c>
      <c r="C9" s="174">
        <v>1</v>
      </c>
      <c r="D9" s="175" t="s">
        <v>126</v>
      </c>
      <c r="E9" s="83">
        <v>40</v>
      </c>
      <c r="F9" s="84">
        <v>6</v>
      </c>
      <c r="G9" s="85">
        <v>30</v>
      </c>
      <c r="H9" s="86">
        <v>16</v>
      </c>
      <c r="I9" s="87">
        <v>3</v>
      </c>
      <c r="J9" s="86"/>
      <c r="K9" s="87"/>
      <c r="L9" s="86"/>
      <c r="M9" s="87"/>
      <c r="N9" s="86"/>
      <c r="O9" s="87"/>
      <c r="P9" s="86">
        <v>2</v>
      </c>
      <c r="Q9" s="87">
        <v>7</v>
      </c>
      <c r="R9" s="86"/>
      <c r="S9" s="87"/>
      <c r="T9" s="86"/>
      <c r="U9" s="87"/>
      <c r="V9" s="86"/>
      <c r="W9" s="87"/>
      <c r="X9" s="86"/>
      <c r="Y9" s="87"/>
      <c r="Z9" s="86"/>
      <c r="AA9" s="87"/>
      <c r="AB9" s="86"/>
      <c r="AC9" s="87"/>
    </row>
    <row r="10" spans="1:29" ht="15.95" customHeight="1">
      <c r="A10" s="80">
        <v>7</v>
      </c>
      <c r="B10" s="177" t="s">
        <v>132</v>
      </c>
      <c r="C10" s="174">
        <v>2</v>
      </c>
      <c r="D10" s="175" t="s">
        <v>133</v>
      </c>
      <c r="E10" s="83">
        <v>32.75</v>
      </c>
      <c r="F10" s="84">
        <v>7</v>
      </c>
      <c r="G10" s="85">
        <v>19.75</v>
      </c>
      <c r="H10" s="86">
        <v>7</v>
      </c>
      <c r="I10" s="87">
        <v>8</v>
      </c>
      <c r="J10" s="86"/>
      <c r="K10" s="87"/>
      <c r="L10" s="86"/>
      <c r="M10" s="87"/>
      <c r="N10" s="86">
        <v>8</v>
      </c>
      <c r="O10" s="87">
        <v>5</v>
      </c>
      <c r="P10" s="86"/>
      <c r="Q10" s="87"/>
      <c r="R10" s="86"/>
      <c r="S10" s="87"/>
      <c r="T10" s="86"/>
      <c r="U10" s="87"/>
      <c r="V10" s="86"/>
      <c r="W10" s="87"/>
      <c r="X10" s="86"/>
      <c r="Y10" s="87"/>
      <c r="Z10" s="86"/>
      <c r="AA10" s="87"/>
      <c r="AB10" s="86"/>
      <c r="AC10" s="87"/>
    </row>
    <row r="11" spans="1:29" ht="15.95" hidden="1" customHeight="1">
      <c r="A11" s="80">
        <v>8</v>
      </c>
      <c r="B11" s="90" t="s">
        <v>134</v>
      </c>
      <c r="C11" s="3">
        <v>3</v>
      </c>
      <c r="D11" s="82" t="s">
        <v>126</v>
      </c>
      <c r="E11" s="83">
        <v>27.5</v>
      </c>
      <c r="F11" s="84">
        <v>8</v>
      </c>
      <c r="G11" s="85">
        <v>17.5</v>
      </c>
      <c r="H11" s="86">
        <v>16</v>
      </c>
      <c r="I11" s="87">
        <v>3</v>
      </c>
      <c r="J11" s="86"/>
      <c r="K11" s="87"/>
      <c r="L11" s="86"/>
      <c r="M11" s="87"/>
      <c r="N11" s="86">
        <v>5</v>
      </c>
      <c r="O11" s="87">
        <v>7</v>
      </c>
      <c r="P11" s="86"/>
      <c r="Q11" s="87"/>
      <c r="R11" s="86"/>
      <c r="S11" s="87"/>
      <c r="T11" s="86"/>
      <c r="U11" s="87"/>
      <c r="V11" s="86"/>
      <c r="W11" s="87"/>
      <c r="X11" s="86"/>
      <c r="Y11" s="87"/>
      <c r="Z11" s="86"/>
      <c r="AA11" s="87"/>
      <c r="AB11" s="86"/>
      <c r="AC11" s="87"/>
    </row>
    <row r="12" spans="1:29" ht="15.95" hidden="1" customHeight="1">
      <c r="A12" s="89">
        <v>9</v>
      </c>
      <c r="B12" s="90" t="s">
        <v>135</v>
      </c>
      <c r="C12" s="3">
        <v>3</v>
      </c>
      <c r="D12" s="82" t="s">
        <v>126</v>
      </c>
      <c r="E12" s="83">
        <v>26.125</v>
      </c>
      <c r="F12" s="84">
        <v>9</v>
      </c>
      <c r="G12" s="85">
        <v>14.125</v>
      </c>
      <c r="H12" s="86">
        <v>5</v>
      </c>
      <c r="I12" s="87">
        <v>10</v>
      </c>
      <c r="J12" s="86"/>
      <c r="K12" s="87"/>
      <c r="L12" s="86"/>
      <c r="M12" s="87"/>
      <c r="N12" s="86">
        <v>16</v>
      </c>
      <c r="O12" s="87">
        <v>2</v>
      </c>
      <c r="P12" s="86"/>
      <c r="Q12" s="87"/>
      <c r="R12" s="86"/>
      <c r="S12" s="87"/>
      <c r="T12" s="86"/>
      <c r="U12" s="87"/>
      <c r="V12" s="86"/>
      <c r="W12" s="87"/>
      <c r="X12" s="86"/>
      <c r="Y12" s="87"/>
      <c r="Z12" s="86"/>
      <c r="AA12" s="87"/>
      <c r="AB12" s="86"/>
      <c r="AC12" s="87"/>
    </row>
    <row r="13" spans="1:29" ht="15.95" customHeight="1">
      <c r="A13" s="89">
        <v>10</v>
      </c>
      <c r="B13" s="177" t="s">
        <v>136</v>
      </c>
      <c r="C13" s="174">
        <v>2</v>
      </c>
      <c r="D13" s="175" t="s">
        <v>137</v>
      </c>
      <c r="E13" s="83">
        <v>26</v>
      </c>
      <c r="F13" s="84">
        <v>10</v>
      </c>
      <c r="G13" s="85">
        <v>21</v>
      </c>
      <c r="H13" s="86">
        <v>16</v>
      </c>
      <c r="I13" s="87">
        <v>3</v>
      </c>
      <c r="J13" s="86"/>
      <c r="K13" s="87"/>
      <c r="L13" s="86"/>
      <c r="M13" s="87"/>
      <c r="N13" s="86">
        <v>16</v>
      </c>
      <c r="O13" s="87">
        <v>2</v>
      </c>
      <c r="P13" s="86"/>
      <c r="Q13" s="87"/>
      <c r="R13" s="86"/>
      <c r="S13" s="87"/>
      <c r="T13" s="86"/>
      <c r="U13" s="87"/>
      <c r="V13" s="86"/>
      <c r="W13" s="87"/>
      <c r="X13" s="86"/>
      <c r="Y13" s="87"/>
      <c r="Z13" s="86"/>
      <c r="AA13" s="87"/>
      <c r="AB13" s="86"/>
      <c r="AC13" s="87"/>
    </row>
    <row r="14" spans="1:29" ht="15.95" hidden="1" customHeight="1">
      <c r="A14" s="89">
        <v>11</v>
      </c>
      <c r="B14" s="90" t="s">
        <v>138</v>
      </c>
      <c r="C14" s="3">
        <v>3</v>
      </c>
      <c r="D14" s="82" t="s">
        <v>133</v>
      </c>
      <c r="E14" s="83">
        <v>25.125</v>
      </c>
      <c r="F14" s="84">
        <v>11</v>
      </c>
      <c r="G14" s="85">
        <v>20.125</v>
      </c>
      <c r="H14" s="86">
        <v>16</v>
      </c>
      <c r="I14" s="87">
        <v>3</v>
      </c>
      <c r="J14" s="86"/>
      <c r="K14" s="87"/>
      <c r="L14" s="86"/>
      <c r="M14" s="87"/>
      <c r="N14" s="86">
        <v>16</v>
      </c>
      <c r="O14" s="87">
        <v>2</v>
      </c>
      <c r="P14" s="86"/>
      <c r="Q14" s="87"/>
      <c r="R14" s="86"/>
      <c r="S14" s="87"/>
      <c r="T14" s="86"/>
      <c r="U14" s="87"/>
      <c r="V14" s="86"/>
      <c r="W14" s="87"/>
      <c r="X14" s="86"/>
      <c r="Y14" s="87"/>
      <c r="Z14" s="86"/>
      <c r="AA14" s="87"/>
      <c r="AB14" s="86"/>
      <c r="AC14" s="87"/>
    </row>
    <row r="15" spans="1:29" ht="15.95" customHeight="1">
      <c r="A15" s="80">
        <v>12</v>
      </c>
      <c r="B15" s="176" t="s">
        <v>139</v>
      </c>
      <c r="C15" s="174">
        <v>1</v>
      </c>
      <c r="D15" s="175" t="s">
        <v>126</v>
      </c>
      <c r="E15" s="83">
        <v>25</v>
      </c>
      <c r="F15" s="84">
        <v>12</v>
      </c>
      <c r="G15" s="85">
        <v>15</v>
      </c>
      <c r="H15" s="86">
        <v>8</v>
      </c>
      <c r="I15" s="87">
        <v>6</v>
      </c>
      <c r="J15" s="86"/>
      <c r="K15" s="87"/>
      <c r="L15" s="86"/>
      <c r="M15" s="87"/>
      <c r="N15" s="86"/>
      <c r="O15" s="87"/>
      <c r="P15" s="86">
        <v>5</v>
      </c>
      <c r="Q15" s="87">
        <v>4</v>
      </c>
      <c r="R15" s="86"/>
      <c r="S15" s="87"/>
      <c r="T15" s="86"/>
      <c r="U15" s="87"/>
      <c r="V15" s="86"/>
      <c r="W15" s="87"/>
      <c r="X15" s="86"/>
      <c r="Y15" s="87"/>
      <c r="Z15" s="86"/>
      <c r="AA15" s="87"/>
      <c r="AB15" s="86"/>
      <c r="AC15" s="87"/>
    </row>
    <row r="16" spans="1:29" ht="15.95" hidden="1" customHeight="1">
      <c r="A16" s="80">
        <v>13</v>
      </c>
      <c r="B16" s="90" t="s">
        <v>140</v>
      </c>
      <c r="C16" s="3">
        <v>3</v>
      </c>
      <c r="D16" s="82" t="s">
        <v>133</v>
      </c>
      <c r="E16" s="83">
        <v>20.5</v>
      </c>
      <c r="F16" s="84">
        <v>13</v>
      </c>
      <c r="G16" s="85">
        <v>14</v>
      </c>
      <c r="H16" s="86">
        <v>32</v>
      </c>
      <c r="I16" s="87">
        <v>1.5</v>
      </c>
      <c r="J16" s="86"/>
      <c r="K16" s="87"/>
      <c r="L16" s="86"/>
      <c r="M16" s="87"/>
      <c r="N16" s="86">
        <v>7</v>
      </c>
      <c r="O16" s="87">
        <v>5</v>
      </c>
      <c r="P16" s="86"/>
      <c r="Q16" s="87"/>
      <c r="R16" s="86"/>
      <c r="S16" s="87"/>
      <c r="T16" s="86"/>
      <c r="U16" s="87"/>
      <c r="V16" s="86"/>
      <c r="W16" s="87"/>
      <c r="X16" s="86"/>
      <c r="Y16" s="87"/>
      <c r="Z16" s="86"/>
      <c r="AA16" s="87"/>
      <c r="AB16" s="86"/>
      <c r="AC16" s="87"/>
    </row>
    <row r="17" spans="1:29" ht="15.95" customHeight="1">
      <c r="A17" s="89">
        <v>14</v>
      </c>
      <c r="B17" s="177" t="s">
        <v>141</v>
      </c>
      <c r="C17" s="174">
        <v>2</v>
      </c>
      <c r="D17" s="175" t="s">
        <v>126</v>
      </c>
      <c r="E17" s="83">
        <v>18.25</v>
      </c>
      <c r="F17" s="84">
        <v>14</v>
      </c>
      <c r="G17" s="85">
        <v>9.75</v>
      </c>
      <c r="H17" s="86">
        <v>32</v>
      </c>
      <c r="I17" s="87">
        <v>1.5</v>
      </c>
      <c r="J17" s="86"/>
      <c r="K17" s="87"/>
      <c r="L17" s="86"/>
      <c r="M17" s="87"/>
      <c r="N17" s="86">
        <v>6</v>
      </c>
      <c r="O17" s="87">
        <v>7</v>
      </c>
      <c r="P17" s="86"/>
      <c r="Q17" s="87"/>
      <c r="R17" s="86"/>
      <c r="S17" s="87"/>
      <c r="T17" s="86"/>
      <c r="U17" s="87"/>
      <c r="V17" s="86"/>
      <c r="W17" s="87"/>
      <c r="X17" s="86"/>
      <c r="Y17" s="87"/>
      <c r="Z17" s="86"/>
      <c r="AA17" s="87"/>
      <c r="AB17" s="86"/>
      <c r="AC17" s="87"/>
    </row>
    <row r="18" spans="1:29" ht="15.95" customHeight="1">
      <c r="A18" s="89">
        <v>15</v>
      </c>
      <c r="B18" s="177" t="s">
        <v>142</v>
      </c>
      <c r="C18" s="174">
        <v>2</v>
      </c>
      <c r="D18" s="175" t="s">
        <v>133</v>
      </c>
      <c r="E18" s="83">
        <v>16.5</v>
      </c>
      <c r="F18" s="84">
        <v>15</v>
      </c>
      <c r="G18" s="85">
        <v>11.5</v>
      </c>
      <c r="H18" s="86">
        <v>16</v>
      </c>
      <c r="I18" s="87">
        <v>3</v>
      </c>
      <c r="J18" s="86"/>
      <c r="K18" s="87"/>
      <c r="L18" s="86"/>
      <c r="M18" s="87"/>
      <c r="N18" s="86">
        <v>16</v>
      </c>
      <c r="O18" s="87">
        <v>2</v>
      </c>
      <c r="P18" s="86"/>
      <c r="Q18" s="87"/>
      <c r="R18" s="86"/>
      <c r="S18" s="87"/>
      <c r="T18" s="86"/>
      <c r="U18" s="87"/>
      <c r="V18" s="86"/>
      <c r="W18" s="87"/>
      <c r="X18" s="86"/>
      <c r="Y18" s="87"/>
      <c r="Z18" s="86"/>
      <c r="AA18" s="87"/>
      <c r="AB18" s="86"/>
      <c r="AC18" s="87"/>
    </row>
    <row r="19" spans="1:29" ht="15.95" hidden="1" customHeight="1">
      <c r="A19" s="89">
        <v>16</v>
      </c>
      <c r="B19" s="90" t="s">
        <v>143</v>
      </c>
      <c r="C19" s="3">
        <v>3</v>
      </c>
      <c r="D19" s="82" t="s">
        <v>133</v>
      </c>
      <c r="E19" s="83">
        <v>11.875</v>
      </c>
      <c r="F19" s="84">
        <v>16</v>
      </c>
      <c r="G19" s="85">
        <v>8.375</v>
      </c>
      <c r="H19" s="86">
        <v>32</v>
      </c>
      <c r="I19" s="87">
        <v>1.5</v>
      </c>
      <c r="J19" s="86"/>
      <c r="K19" s="87"/>
      <c r="L19" s="86"/>
      <c r="M19" s="87"/>
      <c r="N19" s="86">
        <v>16</v>
      </c>
      <c r="O19" s="87">
        <v>2</v>
      </c>
      <c r="P19" s="86"/>
      <c r="Q19" s="87"/>
      <c r="R19" s="86"/>
      <c r="S19" s="87"/>
      <c r="T19" s="86"/>
      <c r="U19" s="87"/>
      <c r="V19" s="86"/>
      <c r="W19" s="87"/>
      <c r="X19" s="86"/>
      <c r="Y19" s="87"/>
      <c r="Z19" s="86"/>
      <c r="AA19" s="87"/>
      <c r="AB19" s="86"/>
      <c r="AC19" s="87"/>
    </row>
    <row r="20" spans="1:29" ht="15.95" hidden="1" customHeight="1">
      <c r="A20" s="80">
        <v>17</v>
      </c>
      <c r="B20" s="90" t="s">
        <v>144</v>
      </c>
      <c r="C20" s="3" t="s">
        <v>145</v>
      </c>
      <c r="D20" s="82" t="s">
        <v>146</v>
      </c>
      <c r="E20" s="83">
        <v>11</v>
      </c>
      <c r="F20" s="84">
        <v>17</v>
      </c>
      <c r="G20" s="85">
        <v>0</v>
      </c>
      <c r="H20" s="86"/>
      <c r="I20" s="87"/>
      <c r="J20" s="86"/>
      <c r="K20" s="87"/>
      <c r="L20" s="86"/>
      <c r="M20" s="87"/>
      <c r="N20" s="86"/>
      <c r="O20" s="87"/>
      <c r="P20" s="86">
        <v>4</v>
      </c>
      <c r="Q20" s="87">
        <v>5</v>
      </c>
      <c r="R20" s="86"/>
      <c r="S20" s="87"/>
      <c r="T20" s="86">
        <v>1</v>
      </c>
      <c r="U20" s="87">
        <v>6</v>
      </c>
      <c r="V20" s="86"/>
      <c r="W20" s="87"/>
      <c r="X20" s="86"/>
      <c r="Y20" s="87"/>
      <c r="Z20" s="86"/>
      <c r="AA20" s="87"/>
      <c r="AB20" s="86"/>
      <c r="AC20" s="87"/>
    </row>
    <row r="21" spans="1:29" ht="15.95" customHeight="1">
      <c r="A21" s="80">
        <v>18</v>
      </c>
      <c r="B21" s="88" t="s">
        <v>147</v>
      </c>
      <c r="C21" s="3">
        <v>2</v>
      </c>
      <c r="D21" s="82" t="s">
        <v>133</v>
      </c>
      <c r="E21" s="83">
        <v>10.75</v>
      </c>
      <c r="F21" s="84">
        <v>18</v>
      </c>
      <c r="G21" s="85">
        <v>5.25</v>
      </c>
      <c r="H21" s="86">
        <v>32</v>
      </c>
      <c r="I21" s="87">
        <v>1.5</v>
      </c>
      <c r="J21" s="86"/>
      <c r="K21" s="87"/>
      <c r="L21" s="86"/>
      <c r="M21" s="87"/>
      <c r="N21" s="86"/>
      <c r="O21" s="87"/>
      <c r="P21" s="86">
        <v>6</v>
      </c>
      <c r="Q21" s="87">
        <v>4</v>
      </c>
      <c r="R21" s="86"/>
      <c r="S21" s="87"/>
      <c r="T21" s="86"/>
      <c r="U21" s="87"/>
      <c r="V21" s="86"/>
      <c r="W21" s="87"/>
      <c r="X21" s="86"/>
      <c r="Y21" s="87"/>
      <c r="Z21" s="86"/>
      <c r="AA21" s="87"/>
      <c r="AB21" s="86"/>
      <c r="AC21" s="87"/>
    </row>
    <row r="22" spans="1:29" ht="15.95" customHeight="1">
      <c r="A22" s="89">
        <v>19</v>
      </c>
      <c r="B22" s="90" t="s">
        <v>148</v>
      </c>
      <c r="C22" s="3">
        <v>2</v>
      </c>
      <c r="D22" s="82" t="s">
        <v>133</v>
      </c>
      <c r="E22" s="83">
        <v>10</v>
      </c>
      <c r="F22" s="84">
        <v>19</v>
      </c>
      <c r="G22" s="85">
        <v>7</v>
      </c>
      <c r="H22" s="86">
        <v>16</v>
      </c>
      <c r="I22" s="87">
        <v>3</v>
      </c>
      <c r="J22" s="86"/>
      <c r="K22" s="87"/>
      <c r="L22" s="86"/>
      <c r="M22" s="87"/>
      <c r="N22" s="86"/>
      <c r="O22" s="87"/>
      <c r="P22" s="86"/>
      <c r="Q22" s="87"/>
      <c r="R22" s="86"/>
      <c r="S22" s="87"/>
      <c r="T22" s="86"/>
      <c r="U22" s="87"/>
      <c r="V22" s="86"/>
      <c r="W22" s="87"/>
      <c r="X22" s="86"/>
      <c r="Y22" s="87"/>
      <c r="Z22" s="86"/>
      <c r="AA22" s="87"/>
      <c r="AB22" s="86"/>
      <c r="AC22" s="87"/>
    </row>
    <row r="23" spans="1:29" ht="15.95" customHeight="1">
      <c r="A23" s="89">
        <v>20</v>
      </c>
      <c r="B23" s="90" t="s">
        <v>149</v>
      </c>
      <c r="C23" s="3">
        <v>1</v>
      </c>
      <c r="D23" s="82" t="s">
        <v>133</v>
      </c>
      <c r="E23" s="83">
        <v>10</v>
      </c>
      <c r="F23" s="84">
        <v>19</v>
      </c>
      <c r="G23" s="85">
        <v>5</v>
      </c>
      <c r="H23" s="86">
        <v>16</v>
      </c>
      <c r="I23" s="87">
        <v>3</v>
      </c>
      <c r="J23" s="86"/>
      <c r="K23" s="87"/>
      <c r="L23" s="86"/>
      <c r="M23" s="87"/>
      <c r="N23" s="86"/>
      <c r="O23" s="87"/>
      <c r="P23" s="86">
        <v>7</v>
      </c>
      <c r="Q23" s="87">
        <v>2</v>
      </c>
      <c r="R23" s="86"/>
      <c r="S23" s="87"/>
      <c r="T23" s="86"/>
      <c r="U23" s="87"/>
      <c r="V23" s="86"/>
      <c r="W23" s="87"/>
      <c r="X23" s="86"/>
      <c r="Y23" s="87"/>
      <c r="Z23" s="86"/>
      <c r="AA23" s="87"/>
      <c r="AB23" s="86"/>
      <c r="AC23" s="87"/>
    </row>
    <row r="24" spans="1:29" ht="15.95" customHeight="1">
      <c r="A24" s="89">
        <v>21</v>
      </c>
      <c r="B24" s="81" t="s">
        <v>150</v>
      </c>
      <c r="C24" s="3">
        <v>2</v>
      </c>
      <c r="D24" s="82" t="s">
        <v>151</v>
      </c>
      <c r="E24" s="83">
        <v>9</v>
      </c>
      <c r="F24" s="84">
        <v>21</v>
      </c>
      <c r="G24" s="85">
        <v>7</v>
      </c>
      <c r="H24" s="86"/>
      <c r="I24" s="87"/>
      <c r="J24" s="86"/>
      <c r="K24" s="87"/>
      <c r="L24" s="86"/>
      <c r="M24" s="87"/>
      <c r="N24" s="86">
        <v>16</v>
      </c>
      <c r="O24" s="87">
        <v>2</v>
      </c>
      <c r="P24" s="86"/>
      <c r="Q24" s="87"/>
      <c r="R24" s="86"/>
      <c r="S24" s="87"/>
      <c r="T24" s="86"/>
      <c r="U24" s="87"/>
      <c r="V24" s="86"/>
      <c r="W24" s="87"/>
      <c r="X24" s="86"/>
      <c r="Y24" s="87"/>
      <c r="Z24" s="86"/>
      <c r="AA24" s="87"/>
      <c r="AB24" s="86"/>
      <c r="AC24" s="87"/>
    </row>
    <row r="25" spans="1:29" ht="15.95" hidden="1" customHeight="1">
      <c r="A25" s="80">
        <v>22</v>
      </c>
      <c r="B25" s="90" t="s">
        <v>152</v>
      </c>
      <c r="C25" s="3" t="s">
        <v>145</v>
      </c>
      <c r="D25" s="82" t="s">
        <v>153</v>
      </c>
      <c r="E25" s="83">
        <v>9</v>
      </c>
      <c r="F25" s="84">
        <v>21</v>
      </c>
      <c r="G25" s="85">
        <v>0</v>
      </c>
      <c r="H25" s="86"/>
      <c r="I25" s="87"/>
      <c r="J25" s="86"/>
      <c r="K25" s="87"/>
      <c r="L25" s="86"/>
      <c r="M25" s="87"/>
      <c r="N25" s="86"/>
      <c r="O25" s="87"/>
      <c r="P25" s="86">
        <v>3</v>
      </c>
      <c r="Q25" s="87">
        <v>5</v>
      </c>
      <c r="R25" s="86"/>
      <c r="S25" s="87"/>
      <c r="T25" s="86">
        <v>2</v>
      </c>
      <c r="U25" s="87">
        <v>4</v>
      </c>
      <c r="V25" s="86"/>
      <c r="W25" s="87"/>
      <c r="X25" s="86"/>
      <c r="Y25" s="87"/>
      <c r="Z25" s="86"/>
      <c r="AA25" s="87"/>
      <c r="AB25" s="86"/>
      <c r="AC25" s="87"/>
    </row>
    <row r="26" spans="1:29" ht="15.95" customHeight="1">
      <c r="A26" s="80">
        <v>23</v>
      </c>
      <c r="B26" s="90" t="s">
        <v>154</v>
      </c>
      <c r="C26" s="3">
        <v>2</v>
      </c>
      <c r="D26" s="82" t="s">
        <v>133</v>
      </c>
      <c r="E26" s="83">
        <v>7.25</v>
      </c>
      <c r="F26" s="84">
        <v>23</v>
      </c>
      <c r="G26" s="85">
        <v>7.25</v>
      </c>
      <c r="H26" s="86"/>
      <c r="I26" s="87"/>
      <c r="J26" s="86"/>
      <c r="K26" s="87"/>
      <c r="L26" s="86"/>
      <c r="M26" s="87"/>
      <c r="N26" s="86"/>
      <c r="O26" s="87"/>
      <c r="P26" s="86"/>
      <c r="Q26" s="87"/>
      <c r="R26" s="86"/>
      <c r="S26" s="87"/>
      <c r="T26" s="86"/>
      <c r="U26" s="87"/>
      <c r="V26" s="86"/>
      <c r="W26" s="87"/>
      <c r="X26" s="86"/>
      <c r="Y26" s="87"/>
      <c r="Z26" s="86"/>
      <c r="AA26" s="87"/>
      <c r="AB26" s="86"/>
      <c r="AC26" s="87"/>
    </row>
    <row r="27" spans="1:29" ht="15.95" hidden="1" customHeight="1">
      <c r="A27" s="89">
        <v>24</v>
      </c>
      <c r="B27" s="90" t="s">
        <v>155</v>
      </c>
      <c r="C27" s="3" t="s">
        <v>156</v>
      </c>
      <c r="D27" s="82" t="s">
        <v>153</v>
      </c>
      <c r="E27" s="83">
        <v>7</v>
      </c>
      <c r="F27" s="84">
        <v>24</v>
      </c>
      <c r="G27" s="85"/>
      <c r="H27" s="86"/>
      <c r="I27" s="87"/>
      <c r="J27" s="86"/>
      <c r="K27" s="87"/>
      <c r="L27" s="86"/>
      <c r="M27" s="87"/>
      <c r="N27" s="86"/>
      <c r="O27" s="87"/>
      <c r="P27" s="86"/>
      <c r="Q27" s="87"/>
      <c r="R27" s="86">
        <v>1</v>
      </c>
      <c r="S27" s="87">
        <v>6</v>
      </c>
      <c r="T27" s="86">
        <v>6</v>
      </c>
      <c r="U27" s="87">
        <v>1</v>
      </c>
      <c r="V27" s="86"/>
      <c r="W27" s="87"/>
      <c r="X27" s="86"/>
      <c r="Y27" s="87"/>
      <c r="Z27" s="86"/>
      <c r="AA27" s="87"/>
      <c r="AB27" s="86"/>
      <c r="AC27" s="87"/>
    </row>
    <row r="28" spans="1:29" ht="15.95" hidden="1" customHeight="1">
      <c r="A28" s="89">
        <v>25</v>
      </c>
      <c r="B28" s="90" t="s">
        <v>157</v>
      </c>
      <c r="C28" s="3">
        <v>3</v>
      </c>
      <c r="D28" s="82" t="s">
        <v>126</v>
      </c>
      <c r="E28" s="83">
        <v>6.75</v>
      </c>
      <c r="F28" s="84">
        <v>25</v>
      </c>
      <c r="G28" s="85">
        <v>4.75</v>
      </c>
      <c r="H28" s="86"/>
      <c r="I28" s="87"/>
      <c r="J28" s="86"/>
      <c r="K28" s="87"/>
      <c r="L28" s="86"/>
      <c r="M28" s="87"/>
      <c r="N28" s="86">
        <v>16</v>
      </c>
      <c r="O28" s="87">
        <v>2</v>
      </c>
      <c r="P28" s="86"/>
      <c r="Q28" s="87"/>
      <c r="R28" s="86"/>
      <c r="S28" s="87"/>
      <c r="T28" s="86"/>
      <c r="U28" s="87"/>
      <c r="V28" s="86"/>
      <c r="W28" s="87"/>
      <c r="X28" s="86"/>
      <c r="Y28" s="87"/>
      <c r="Z28" s="86"/>
      <c r="AA28" s="87"/>
      <c r="AB28" s="86"/>
      <c r="AC28" s="87"/>
    </row>
    <row r="29" spans="1:29" ht="15.95" hidden="1" customHeight="1">
      <c r="A29" s="89">
        <v>26</v>
      </c>
      <c r="B29" s="90" t="s">
        <v>158</v>
      </c>
      <c r="C29" s="3">
        <v>3</v>
      </c>
      <c r="D29" s="82" t="s">
        <v>159</v>
      </c>
      <c r="E29" s="83">
        <v>6.25</v>
      </c>
      <c r="F29" s="84">
        <v>26</v>
      </c>
      <c r="G29" s="85">
        <v>2.75</v>
      </c>
      <c r="H29" s="86">
        <v>32</v>
      </c>
      <c r="I29" s="87">
        <v>1.5</v>
      </c>
      <c r="J29" s="86"/>
      <c r="K29" s="87"/>
      <c r="L29" s="86"/>
      <c r="M29" s="87"/>
      <c r="N29" s="86">
        <v>16</v>
      </c>
      <c r="O29" s="87">
        <v>2</v>
      </c>
      <c r="P29" s="86"/>
      <c r="Q29" s="87"/>
      <c r="R29" s="86"/>
      <c r="S29" s="87"/>
      <c r="T29" s="86"/>
      <c r="U29" s="87"/>
      <c r="V29" s="86"/>
      <c r="W29" s="87"/>
      <c r="X29" s="86"/>
      <c r="Y29" s="87"/>
      <c r="Z29" s="86"/>
      <c r="AA29" s="87"/>
      <c r="AB29" s="86"/>
      <c r="AC29" s="87"/>
    </row>
    <row r="30" spans="1:29" ht="15.95" hidden="1" customHeight="1">
      <c r="A30" s="80">
        <v>27</v>
      </c>
      <c r="B30" s="88" t="s">
        <v>160</v>
      </c>
      <c r="C30" s="3" t="s">
        <v>156</v>
      </c>
      <c r="D30" s="82" t="s">
        <v>161</v>
      </c>
      <c r="E30" s="83">
        <v>6</v>
      </c>
      <c r="F30" s="84">
        <v>27</v>
      </c>
      <c r="G30" s="85"/>
      <c r="H30" s="86"/>
      <c r="I30" s="87"/>
      <c r="J30" s="86"/>
      <c r="K30" s="87"/>
      <c r="L30" s="86"/>
      <c r="M30" s="87"/>
      <c r="N30" s="86"/>
      <c r="O30" s="87"/>
      <c r="P30" s="86"/>
      <c r="Q30" s="87"/>
      <c r="R30" s="86">
        <v>3</v>
      </c>
      <c r="S30" s="87">
        <v>3</v>
      </c>
      <c r="T30" s="86">
        <v>3</v>
      </c>
      <c r="U30" s="87">
        <v>3</v>
      </c>
      <c r="V30" s="86"/>
      <c r="W30" s="87"/>
      <c r="X30" s="86"/>
      <c r="Y30" s="87"/>
      <c r="Z30" s="86"/>
      <c r="AA30" s="87"/>
      <c r="AB30" s="86"/>
      <c r="AC30" s="87"/>
    </row>
    <row r="31" spans="1:29" ht="15.95" customHeight="1">
      <c r="A31" s="80">
        <v>28</v>
      </c>
      <c r="B31" s="88" t="s">
        <v>162</v>
      </c>
      <c r="C31" s="3">
        <v>1</v>
      </c>
      <c r="D31" s="82" t="s">
        <v>133</v>
      </c>
      <c r="E31" s="83">
        <v>5.5</v>
      </c>
      <c r="F31" s="84">
        <v>28</v>
      </c>
      <c r="G31" s="85">
        <v>4</v>
      </c>
      <c r="H31" s="86">
        <v>32</v>
      </c>
      <c r="I31" s="87">
        <v>1.5</v>
      </c>
      <c r="J31" s="86"/>
      <c r="K31" s="87"/>
      <c r="L31" s="86"/>
      <c r="M31" s="87"/>
      <c r="N31" s="86"/>
      <c r="O31" s="87"/>
      <c r="P31" s="86"/>
      <c r="Q31" s="87"/>
      <c r="R31" s="86"/>
      <c r="S31" s="87"/>
      <c r="T31" s="86"/>
      <c r="U31" s="87"/>
      <c r="V31" s="86"/>
      <c r="W31" s="87"/>
      <c r="X31" s="86"/>
      <c r="Y31" s="87"/>
      <c r="Z31" s="86"/>
      <c r="AA31" s="87"/>
      <c r="AB31" s="86"/>
      <c r="AC31" s="87"/>
    </row>
    <row r="32" spans="1:29" ht="15.95" hidden="1" customHeight="1">
      <c r="A32" s="89">
        <v>29</v>
      </c>
      <c r="B32" s="90" t="s">
        <v>163</v>
      </c>
      <c r="C32" s="3">
        <v>3</v>
      </c>
      <c r="D32" s="82" t="s">
        <v>164</v>
      </c>
      <c r="E32" s="83">
        <v>5.5</v>
      </c>
      <c r="F32" s="84">
        <v>28</v>
      </c>
      <c r="G32" s="85">
        <v>4</v>
      </c>
      <c r="H32" s="86">
        <v>32</v>
      </c>
      <c r="I32" s="87">
        <v>1.5</v>
      </c>
      <c r="J32" s="86"/>
      <c r="K32" s="87"/>
      <c r="L32" s="86"/>
      <c r="M32" s="87"/>
      <c r="N32" s="86"/>
      <c r="O32" s="87"/>
      <c r="P32" s="86"/>
      <c r="Q32" s="87"/>
      <c r="R32" s="86"/>
      <c r="S32" s="87"/>
      <c r="T32" s="86"/>
      <c r="U32" s="87"/>
      <c r="V32" s="86"/>
      <c r="W32" s="87"/>
      <c r="X32" s="86"/>
      <c r="Y32" s="87"/>
      <c r="Z32" s="86"/>
      <c r="AA32" s="87"/>
      <c r="AB32" s="86"/>
      <c r="AC32" s="87"/>
    </row>
    <row r="33" spans="1:29" ht="15.95" hidden="1" customHeight="1">
      <c r="A33" s="89">
        <v>30</v>
      </c>
      <c r="B33" s="88" t="s">
        <v>165</v>
      </c>
      <c r="C33" s="3" t="s">
        <v>156</v>
      </c>
      <c r="D33" s="82" t="s">
        <v>146</v>
      </c>
      <c r="E33" s="83">
        <v>5</v>
      </c>
      <c r="F33" s="84">
        <v>30</v>
      </c>
      <c r="G33" s="85"/>
      <c r="H33" s="86"/>
      <c r="I33" s="87"/>
      <c r="J33" s="86"/>
      <c r="K33" s="87"/>
      <c r="L33" s="86"/>
      <c r="M33" s="87"/>
      <c r="N33" s="86"/>
      <c r="O33" s="87"/>
      <c r="P33" s="86"/>
      <c r="Q33" s="87"/>
      <c r="R33" s="86">
        <v>2</v>
      </c>
      <c r="S33" s="87">
        <v>4</v>
      </c>
      <c r="T33" s="86">
        <v>7</v>
      </c>
      <c r="U33" s="87">
        <v>1</v>
      </c>
      <c r="V33" s="86"/>
      <c r="W33" s="87"/>
      <c r="X33" s="86"/>
      <c r="Y33" s="87"/>
      <c r="Z33" s="86"/>
      <c r="AA33" s="87"/>
      <c r="AB33" s="86"/>
      <c r="AC33" s="87"/>
    </row>
    <row r="34" spans="1:29" ht="15.95" hidden="1" customHeight="1">
      <c r="A34" s="89">
        <v>31</v>
      </c>
      <c r="B34" s="90" t="s">
        <v>166</v>
      </c>
      <c r="C34" s="3">
        <v>3</v>
      </c>
      <c r="D34" s="82" t="s">
        <v>167</v>
      </c>
      <c r="E34" s="83">
        <v>4.5</v>
      </c>
      <c r="F34" s="84">
        <v>31</v>
      </c>
      <c r="G34" s="85">
        <v>3</v>
      </c>
      <c r="H34" s="86">
        <v>32</v>
      </c>
      <c r="I34" s="87">
        <v>1.5</v>
      </c>
      <c r="J34" s="86"/>
      <c r="K34" s="87"/>
      <c r="L34" s="86"/>
      <c r="M34" s="87"/>
      <c r="N34" s="86"/>
      <c r="O34" s="87"/>
      <c r="P34" s="86"/>
      <c r="Q34" s="87"/>
      <c r="R34" s="86"/>
      <c r="S34" s="87"/>
      <c r="T34" s="86"/>
      <c r="U34" s="87"/>
      <c r="V34" s="86"/>
      <c r="W34" s="87"/>
      <c r="X34" s="86"/>
      <c r="Y34" s="87"/>
      <c r="Z34" s="86"/>
      <c r="AA34" s="87"/>
      <c r="AB34" s="86"/>
      <c r="AC34" s="87"/>
    </row>
    <row r="35" spans="1:29" ht="15.95" hidden="1" customHeight="1">
      <c r="A35" s="80">
        <v>32</v>
      </c>
      <c r="B35" s="88" t="s">
        <v>168</v>
      </c>
      <c r="C35" s="3">
        <v>3</v>
      </c>
      <c r="D35" s="82" t="s">
        <v>169</v>
      </c>
      <c r="E35" s="83">
        <v>4.25</v>
      </c>
      <c r="F35" s="84">
        <v>32</v>
      </c>
      <c r="G35" s="85">
        <v>1.25</v>
      </c>
      <c r="H35" s="86">
        <v>16</v>
      </c>
      <c r="I35" s="87">
        <v>3</v>
      </c>
      <c r="J35" s="86"/>
      <c r="K35" s="87"/>
      <c r="L35" s="86"/>
      <c r="M35" s="87"/>
      <c r="N35" s="86"/>
      <c r="O35" s="87"/>
      <c r="P35" s="86"/>
      <c r="Q35" s="87"/>
      <c r="R35" s="86"/>
      <c r="S35" s="87"/>
      <c r="T35" s="86"/>
      <c r="U35" s="87"/>
      <c r="V35" s="86"/>
      <c r="W35" s="87"/>
      <c r="X35" s="86"/>
      <c r="Y35" s="87"/>
      <c r="Z35" s="86"/>
      <c r="AA35" s="87"/>
      <c r="AB35" s="86"/>
      <c r="AC35" s="87"/>
    </row>
    <row r="36" spans="1:29" ht="15.95" customHeight="1">
      <c r="A36" s="80">
        <v>33</v>
      </c>
      <c r="B36" s="88" t="s">
        <v>170</v>
      </c>
      <c r="C36" s="3">
        <v>1</v>
      </c>
      <c r="D36" s="82" t="s">
        <v>171</v>
      </c>
      <c r="E36" s="83">
        <v>4</v>
      </c>
      <c r="F36" s="84">
        <v>33</v>
      </c>
      <c r="G36" s="85">
        <v>4</v>
      </c>
      <c r="H36" s="86"/>
      <c r="I36" s="87"/>
      <c r="J36" s="86"/>
      <c r="K36" s="87"/>
      <c r="L36" s="86"/>
      <c r="M36" s="87"/>
      <c r="N36" s="86"/>
      <c r="O36" s="87"/>
      <c r="P36" s="86"/>
      <c r="Q36" s="87"/>
      <c r="R36" s="86"/>
      <c r="S36" s="87"/>
      <c r="T36" s="86"/>
      <c r="U36" s="87"/>
      <c r="V36" s="86"/>
      <c r="W36" s="87"/>
      <c r="X36" s="86"/>
      <c r="Y36" s="87"/>
      <c r="Z36" s="86"/>
      <c r="AA36" s="87"/>
      <c r="AB36" s="86"/>
      <c r="AC36" s="87"/>
    </row>
    <row r="37" spans="1:29" ht="15.95" customHeight="1">
      <c r="A37" s="89">
        <v>34</v>
      </c>
      <c r="B37" s="81" t="s">
        <v>172</v>
      </c>
      <c r="C37" s="3">
        <v>2</v>
      </c>
      <c r="D37" s="82" t="s">
        <v>173</v>
      </c>
      <c r="E37" s="83">
        <v>3.5</v>
      </c>
      <c r="F37" s="84">
        <v>34</v>
      </c>
      <c r="G37" s="85">
        <v>3.5</v>
      </c>
      <c r="H37" s="86"/>
      <c r="I37" s="87"/>
      <c r="J37" s="86"/>
      <c r="K37" s="87"/>
      <c r="L37" s="86"/>
      <c r="M37" s="87"/>
      <c r="N37" s="86"/>
      <c r="O37" s="87"/>
      <c r="P37" s="86"/>
      <c r="Q37" s="87"/>
      <c r="R37" s="86"/>
      <c r="S37" s="87"/>
      <c r="T37" s="86"/>
      <c r="U37" s="87"/>
      <c r="V37" s="86"/>
      <c r="W37" s="87"/>
      <c r="X37" s="86"/>
      <c r="Y37" s="87"/>
      <c r="Z37" s="86"/>
      <c r="AA37" s="87"/>
      <c r="AB37" s="86"/>
      <c r="AC37" s="87"/>
    </row>
    <row r="38" spans="1:29" ht="15.95" hidden="1" customHeight="1">
      <c r="A38" s="89">
        <v>35</v>
      </c>
      <c r="B38" s="90" t="s">
        <v>174</v>
      </c>
      <c r="C38" s="3">
        <v>3</v>
      </c>
      <c r="D38" s="82" t="s">
        <v>175</v>
      </c>
      <c r="E38" s="83">
        <v>3.5</v>
      </c>
      <c r="F38" s="84">
        <v>34</v>
      </c>
      <c r="G38" s="85">
        <v>2</v>
      </c>
      <c r="H38" s="86">
        <v>32</v>
      </c>
      <c r="I38" s="87">
        <v>1.5</v>
      </c>
      <c r="J38" s="86"/>
      <c r="K38" s="87"/>
      <c r="L38" s="86"/>
      <c r="M38" s="87"/>
      <c r="N38" s="86"/>
      <c r="O38" s="87"/>
      <c r="P38" s="86"/>
      <c r="Q38" s="87"/>
      <c r="R38" s="86"/>
      <c r="S38" s="87"/>
      <c r="T38" s="86"/>
      <c r="U38" s="87"/>
      <c r="V38" s="86"/>
      <c r="W38" s="87"/>
      <c r="X38" s="86"/>
      <c r="Y38" s="87"/>
      <c r="Z38" s="86"/>
      <c r="AA38" s="87"/>
      <c r="AB38" s="86"/>
      <c r="AC38" s="87"/>
    </row>
    <row r="39" spans="1:29" ht="15.95" hidden="1" customHeight="1">
      <c r="A39" s="89">
        <v>36</v>
      </c>
      <c r="B39" s="90" t="s">
        <v>176</v>
      </c>
      <c r="C39" s="3">
        <v>3</v>
      </c>
      <c r="D39" s="82" t="s">
        <v>175</v>
      </c>
      <c r="E39" s="83">
        <v>3.5</v>
      </c>
      <c r="F39" s="84">
        <v>34</v>
      </c>
      <c r="G39" s="85">
        <v>2</v>
      </c>
      <c r="H39" s="86">
        <v>32</v>
      </c>
      <c r="I39" s="87">
        <v>1.5</v>
      </c>
      <c r="J39" s="86"/>
      <c r="K39" s="87"/>
      <c r="L39" s="86"/>
      <c r="M39" s="87"/>
      <c r="N39" s="86"/>
      <c r="O39" s="87"/>
      <c r="P39" s="86"/>
      <c r="Q39" s="87"/>
      <c r="R39" s="86"/>
      <c r="S39" s="87"/>
      <c r="T39" s="86"/>
      <c r="U39" s="87"/>
      <c r="V39" s="86"/>
      <c r="W39" s="87"/>
      <c r="X39" s="86"/>
      <c r="Y39" s="87"/>
      <c r="Z39" s="86"/>
      <c r="AA39" s="87"/>
      <c r="AB39" s="86"/>
      <c r="AC39" s="87"/>
    </row>
    <row r="40" spans="1:29" ht="15.95" customHeight="1">
      <c r="A40" s="80">
        <v>37</v>
      </c>
      <c r="B40" s="90" t="s">
        <v>177</v>
      </c>
      <c r="C40" s="3">
        <v>1</v>
      </c>
      <c r="D40" s="82" t="s">
        <v>133</v>
      </c>
      <c r="E40" s="83">
        <v>3</v>
      </c>
      <c r="F40" s="84">
        <v>37</v>
      </c>
      <c r="G40" s="85">
        <v>3</v>
      </c>
      <c r="H40" s="86"/>
      <c r="I40" s="87"/>
      <c r="J40" s="86"/>
      <c r="K40" s="87"/>
      <c r="L40" s="86"/>
      <c r="M40" s="87"/>
      <c r="N40" s="86"/>
      <c r="O40" s="87"/>
      <c r="P40" s="86"/>
      <c r="Q40" s="87"/>
      <c r="R40" s="86"/>
      <c r="S40" s="87"/>
      <c r="T40" s="86"/>
      <c r="U40" s="87"/>
      <c r="V40" s="86"/>
      <c r="W40" s="87"/>
      <c r="X40" s="86"/>
      <c r="Y40" s="87"/>
      <c r="Z40" s="86"/>
      <c r="AA40" s="87"/>
      <c r="AB40" s="86"/>
      <c r="AC40" s="87"/>
    </row>
    <row r="41" spans="1:29" ht="15.95" customHeight="1">
      <c r="A41" s="80">
        <v>38</v>
      </c>
      <c r="B41" s="90" t="s">
        <v>178</v>
      </c>
      <c r="C41" s="3">
        <v>2</v>
      </c>
      <c r="D41" s="82" t="s">
        <v>126</v>
      </c>
      <c r="E41" s="83">
        <v>3</v>
      </c>
      <c r="F41" s="84">
        <v>37</v>
      </c>
      <c r="G41" s="85">
        <v>1</v>
      </c>
      <c r="H41" s="86"/>
      <c r="I41" s="87"/>
      <c r="J41" s="86"/>
      <c r="K41" s="87"/>
      <c r="L41" s="86"/>
      <c r="M41" s="87"/>
      <c r="N41" s="86"/>
      <c r="O41" s="87"/>
      <c r="P41" s="86">
        <v>8</v>
      </c>
      <c r="Q41" s="87">
        <v>2</v>
      </c>
      <c r="R41" s="86"/>
      <c r="S41" s="87"/>
      <c r="T41" s="86"/>
      <c r="U41" s="87"/>
      <c r="V41" s="86"/>
      <c r="W41" s="87"/>
      <c r="X41" s="86"/>
      <c r="Y41" s="87"/>
      <c r="Z41" s="86"/>
      <c r="AA41" s="87"/>
      <c r="AB41" s="86"/>
      <c r="AC41" s="87"/>
    </row>
    <row r="42" spans="1:29" ht="15.95" hidden="1" customHeight="1">
      <c r="A42" s="89">
        <v>39</v>
      </c>
      <c r="B42" s="90" t="s">
        <v>179</v>
      </c>
      <c r="C42" s="3" t="s">
        <v>180</v>
      </c>
      <c r="D42" s="82" t="s">
        <v>181</v>
      </c>
      <c r="E42" s="83">
        <v>3</v>
      </c>
      <c r="F42" s="84">
        <v>37</v>
      </c>
      <c r="G42" s="85"/>
      <c r="H42" s="86"/>
      <c r="I42" s="87"/>
      <c r="J42" s="86"/>
      <c r="K42" s="87"/>
      <c r="L42" s="86"/>
      <c r="M42" s="87"/>
      <c r="N42" s="86"/>
      <c r="O42" s="87"/>
      <c r="P42" s="86"/>
      <c r="Q42" s="87"/>
      <c r="R42" s="86">
        <v>4</v>
      </c>
      <c r="S42" s="87">
        <v>3</v>
      </c>
      <c r="T42" s="86"/>
      <c r="U42" s="87"/>
      <c r="V42" s="86"/>
      <c r="W42" s="87"/>
      <c r="X42" s="86"/>
      <c r="Y42" s="87"/>
      <c r="Z42" s="86"/>
      <c r="AA42" s="87"/>
      <c r="AB42" s="86"/>
      <c r="AC42" s="87"/>
    </row>
    <row r="43" spans="1:29" ht="15.95" customHeight="1">
      <c r="A43" s="89">
        <v>40</v>
      </c>
      <c r="B43" s="81" t="s">
        <v>182</v>
      </c>
      <c r="C43" s="91">
        <v>1</v>
      </c>
      <c r="D43" s="82" t="s">
        <v>183</v>
      </c>
      <c r="E43" s="83">
        <v>2.5</v>
      </c>
      <c r="F43" s="84">
        <v>40</v>
      </c>
      <c r="G43" s="85">
        <v>1</v>
      </c>
      <c r="H43" s="86">
        <v>32</v>
      </c>
      <c r="I43" s="87">
        <v>1.5</v>
      </c>
      <c r="J43" s="86"/>
      <c r="K43" s="87"/>
      <c r="L43" s="86"/>
      <c r="M43" s="87"/>
      <c r="N43" s="86"/>
      <c r="O43" s="87"/>
      <c r="P43" s="86"/>
      <c r="Q43" s="87"/>
      <c r="R43" s="86"/>
      <c r="S43" s="87"/>
      <c r="T43" s="86"/>
      <c r="U43" s="87"/>
      <c r="V43" s="86"/>
      <c r="W43" s="87"/>
      <c r="X43" s="86"/>
      <c r="Y43" s="87"/>
      <c r="Z43" s="86"/>
      <c r="AA43" s="87"/>
      <c r="AB43" s="86"/>
      <c r="AC43" s="87"/>
    </row>
    <row r="44" spans="1:29" ht="15.95" hidden="1" customHeight="1">
      <c r="A44" s="89">
        <v>41</v>
      </c>
      <c r="B44" s="90" t="s">
        <v>184</v>
      </c>
      <c r="C44" s="3">
        <v>3</v>
      </c>
      <c r="D44" s="82" t="s">
        <v>185</v>
      </c>
      <c r="E44" s="83">
        <v>2.25</v>
      </c>
      <c r="F44" s="84">
        <v>41</v>
      </c>
      <c r="G44" s="85">
        <v>0.75</v>
      </c>
      <c r="H44" s="86">
        <v>32</v>
      </c>
      <c r="I44" s="87">
        <v>1.5</v>
      </c>
      <c r="J44" s="86"/>
      <c r="K44" s="87"/>
      <c r="L44" s="86"/>
      <c r="M44" s="87"/>
      <c r="N44" s="86"/>
      <c r="O44" s="87"/>
      <c r="P44" s="86"/>
      <c r="Q44" s="87"/>
      <c r="R44" s="86"/>
      <c r="S44" s="87"/>
      <c r="T44" s="86"/>
      <c r="U44" s="87"/>
      <c r="V44" s="86"/>
      <c r="W44" s="87"/>
      <c r="X44" s="86"/>
      <c r="Y44" s="87"/>
      <c r="Z44" s="86"/>
      <c r="AA44" s="87"/>
      <c r="AB44" s="86"/>
      <c r="AC44" s="87"/>
    </row>
    <row r="45" spans="1:29" ht="15.95" customHeight="1">
      <c r="A45" s="80">
        <v>42</v>
      </c>
      <c r="B45" s="88" t="s">
        <v>186</v>
      </c>
      <c r="C45" s="3">
        <v>1</v>
      </c>
      <c r="D45" s="82" t="s">
        <v>133</v>
      </c>
      <c r="E45" s="83">
        <v>2</v>
      </c>
      <c r="F45" s="84">
        <v>42</v>
      </c>
      <c r="G45" s="85">
        <v>2</v>
      </c>
      <c r="H45" s="86"/>
      <c r="I45" s="87"/>
      <c r="J45" s="86"/>
      <c r="K45" s="87"/>
      <c r="L45" s="86"/>
      <c r="M45" s="87"/>
      <c r="N45" s="86"/>
      <c r="O45" s="87"/>
      <c r="P45" s="86"/>
      <c r="Q45" s="87"/>
      <c r="R45" s="86"/>
      <c r="S45" s="87"/>
      <c r="T45" s="86"/>
      <c r="U45" s="87"/>
      <c r="V45" s="86"/>
      <c r="W45" s="87"/>
      <c r="X45" s="86"/>
      <c r="Y45" s="87"/>
      <c r="Z45" s="86"/>
      <c r="AA45" s="87"/>
      <c r="AB45" s="86"/>
      <c r="AC45" s="87"/>
    </row>
    <row r="46" spans="1:29" ht="15.95" hidden="1" customHeight="1">
      <c r="A46" s="80">
        <v>43</v>
      </c>
      <c r="B46" s="90" t="s">
        <v>187</v>
      </c>
      <c r="C46" s="3" t="s">
        <v>145</v>
      </c>
      <c r="D46" s="82" t="s">
        <v>153</v>
      </c>
      <c r="E46" s="83">
        <v>2</v>
      </c>
      <c r="F46" s="84">
        <v>42</v>
      </c>
      <c r="G46" s="85">
        <v>0</v>
      </c>
      <c r="H46" s="86"/>
      <c r="I46" s="87"/>
      <c r="J46" s="86"/>
      <c r="K46" s="87"/>
      <c r="L46" s="86"/>
      <c r="M46" s="87"/>
      <c r="N46" s="86"/>
      <c r="O46" s="87"/>
      <c r="P46" s="86"/>
      <c r="Q46" s="87"/>
      <c r="R46" s="86"/>
      <c r="S46" s="87"/>
      <c r="T46" s="86">
        <v>4</v>
      </c>
      <c r="U46" s="87">
        <v>2</v>
      </c>
      <c r="V46" s="86"/>
      <c r="W46" s="87"/>
      <c r="X46" s="86"/>
      <c r="Y46" s="87"/>
      <c r="Z46" s="86"/>
      <c r="AA46" s="87"/>
      <c r="AB46" s="86"/>
      <c r="AC46" s="87"/>
    </row>
    <row r="47" spans="1:29" ht="15.95" hidden="1" customHeight="1">
      <c r="A47" s="89">
        <v>44</v>
      </c>
      <c r="B47" s="90" t="s">
        <v>188</v>
      </c>
      <c r="C47" s="3" t="s">
        <v>156</v>
      </c>
      <c r="D47" s="82" t="s">
        <v>173</v>
      </c>
      <c r="E47" s="83">
        <v>2</v>
      </c>
      <c r="F47" s="84">
        <v>42</v>
      </c>
      <c r="G47" s="85"/>
      <c r="H47" s="86"/>
      <c r="I47" s="87"/>
      <c r="J47" s="86"/>
      <c r="K47" s="87"/>
      <c r="L47" s="86"/>
      <c r="M47" s="87"/>
      <c r="N47" s="86"/>
      <c r="O47" s="87"/>
      <c r="P47" s="86"/>
      <c r="Q47" s="87"/>
      <c r="R47" s="86">
        <v>6</v>
      </c>
      <c r="S47" s="87">
        <v>2</v>
      </c>
      <c r="T47" s="86"/>
      <c r="U47" s="87"/>
      <c r="V47" s="86"/>
      <c r="W47" s="87"/>
      <c r="X47" s="86"/>
      <c r="Y47" s="87"/>
      <c r="Z47" s="86"/>
      <c r="AA47" s="87"/>
      <c r="AB47" s="86"/>
      <c r="AC47" s="87"/>
    </row>
    <row r="48" spans="1:29" ht="15.95" hidden="1" customHeight="1">
      <c r="A48" s="89">
        <v>45</v>
      </c>
      <c r="B48" s="90" t="s">
        <v>189</v>
      </c>
      <c r="C48" s="3" t="s">
        <v>180</v>
      </c>
      <c r="D48" s="82" t="s">
        <v>190</v>
      </c>
      <c r="E48" s="83">
        <v>2</v>
      </c>
      <c r="F48" s="84">
        <v>42</v>
      </c>
      <c r="G48" s="85"/>
      <c r="H48" s="86"/>
      <c r="I48" s="87"/>
      <c r="J48" s="86"/>
      <c r="K48" s="87"/>
      <c r="L48" s="86"/>
      <c r="M48" s="87"/>
      <c r="N48" s="86"/>
      <c r="O48" s="87"/>
      <c r="P48" s="86"/>
      <c r="Q48" s="87"/>
      <c r="R48" s="86">
        <v>7</v>
      </c>
      <c r="S48" s="87">
        <v>1</v>
      </c>
      <c r="T48" s="86">
        <v>8</v>
      </c>
      <c r="U48" s="87">
        <v>1</v>
      </c>
      <c r="V48" s="86"/>
      <c r="W48" s="87"/>
      <c r="X48" s="86"/>
      <c r="Y48" s="87"/>
      <c r="Z48" s="86"/>
      <c r="AA48" s="87"/>
      <c r="AB48" s="86"/>
      <c r="AC48" s="87"/>
    </row>
    <row r="49" spans="1:29" ht="15.95" hidden="1" customHeight="1">
      <c r="A49" s="89">
        <v>46</v>
      </c>
      <c r="B49" s="88" t="s">
        <v>191</v>
      </c>
      <c r="C49" s="3" t="s">
        <v>180</v>
      </c>
      <c r="D49" s="82" t="s">
        <v>192</v>
      </c>
      <c r="E49" s="83">
        <v>2</v>
      </c>
      <c r="F49" s="84">
        <v>42</v>
      </c>
      <c r="G49" s="85"/>
      <c r="H49" s="86"/>
      <c r="I49" s="87"/>
      <c r="J49" s="86"/>
      <c r="K49" s="87"/>
      <c r="L49" s="86"/>
      <c r="M49" s="87"/>
      <c r="N49" s="86"/>
      <c r="O49" s="87"/>
      <c r="P49" s="86"/>
      <c r="Q49" s="87"/>
      <c r="R49" s="86">
        <v>5</v>
      </c>
      <c r="S49" s="87">
        <v>2</v>
      </c>
      <c r="T49" s="86"/>
      <c r="U49" s="87"/>
      <c r="V49" s="86"/>
      <c r="W49" s="87"/>
      <c r="X49" s="86"/>
      <c r="Y49" s="87"/>
      <c r="Z49" s="86"/>
      <c r="AA49" s="87"/>
      <c r="AB49" s="86"/>
      <c r="AC49" s="87"/>
    </row>
    <row r="50" spans="1:29" ht="15.95" hidden="1" customHeight="1">
      <c r="A50" s="80">
        <v>47</v>
      </c>
      <c r="B50" s="92" t="s">
        <v>193</v>
      </c>
      <c r="C50" s="93">
        <v>3</v>
      </c>
      <c r="D50" s="94" t="s">
        <v>133</v>
      </c>
      <c r="E50" s="95">
        <v>1.75</v>
      </c>
      <c r="F50" s="96">
        <v>47</v>
      </c>
      <c r="G50" s="97">
        <v>1.75</v>
      </c>
      <c r="H50" s="98"/>
      <c r="I50" s="99"/>
      <c r="J50" s="98"/>
      <c r="K50" s="99"/>
      <c r="L50" s="98"/>
      <c r="M50" s="99"/>
      <c r="N50" s="98"/>
      <c r="O50" s="99"/>
      <c r="P50" s="98"/>
      <c r="Q50" s="99"/>
      <c r="R50" s="98"/>
      <c r="S50" s="99"/>
      <c r="T50" s="98"/>
      <c r="U50" s="99"/>
      <c r="V50" s="98"/>
      <c r="W50" s="99"/>
      <c r="X50" s="98"/>
      <c r="Y50" s="99"/>
      <c r="Z50" s="98"/>
      <c r="AA50" s="99"/>
      <c r="AB50" s="98"/>
      <c r="AC50" s="99"/>
    </row>
    <row r="51" spans="1:29" ht="15.95" hidden="1" customHeight="1">
      <c r="A51" s="80">
        <v>48</v>
      </c>
      <c r="B51" s="81" t="s">
        <v>194</v>
      </c>
      <c r="C51" s="3">
        <v>3</v>
      </c>
      <c r="D51" s="82" t="s">
        <v>195</v>
      </c>
      <c r="E51" s="83">
        <v>1.5</v>
      </c>
      <c r="F51" s="84">
        <v>48</v>
      </c>
      <c r="G51" s="85">
        <v>1.5</v>
      </c>
      <c r="H51" s="86"/>
      <c r="I51" s="87"/>
      <c r="J51" s="86"/>
      <c r="K51" s="87"/>
      <c r="L51" s="86"/>
      <c r="M51" s="87"/>
      <c r="N51" s="86"/>
      <c r="O51" s="87"/>
      <c r="P51" s="86"/>
      <c r="Q51" s="87"/>
      <c r="R51" s="86"/>
      <c r="S51" s="87"/>
      <c r="T51" s="86"/>
      <c r="U51" s="87"/>
      <c r="V51" s="86"/>
      <c r="W51" s="87"/>
      <c r="X51" s="86"/>
      <c r="Y51" s="87"/>
      <c r="Z51" s="86"/>
      <c r="AA51" s="87"/>
      <c r="AB51" s="86"/>
      <c r="AC51" s="87"/>
    </row>
    <row r="52" spans="1:29" ht="15.95" hidden="1" customHeight="1">
      <c r="A52" s="89">
        <v>49</v>
      </c>
      <c r="B52" s="90" t="s">
        <v>196</v>
      </c>
      <c r="C52" s="3">
        <v>3</v>
      </c>
      <c r="D52" s="82" t="s">
        <v>197</v>
      </c>
      <c r="E52" s="83">
        <v>1.5</v>
      </c>
      <c r="F52" s="84">
        <v>48</v>
      </c>
      <c r="G52" s="85">
        <v>0</v>
      </c>
      <c r="H52" s="86">
        <v>32</v>
      </c>
      <c r="I52" s="87">
        <v>1.5</v>
      </c>
      <c r="J52" s="86"/>
      <c r="K52" s="87"/>
      <c r="L52" s="86"/>
      <c r="M52" s="87"/>
      <c r="N52" s="86"/>
      <c r="O52" s="87"/>
      <c r="P52" s="86"/>
      <c r="Q52" s="87"/>
      <c r="R52" s="86"/>
      <c r="S52" s="87"/>
      <c r="T52" s="86"/>
      <c r="U52" s="87"/>
      <c r="V52" s="86"/>
      <c r="W52" s="87"/>
      <c r="X52" s="86"/>
      <c r="Y52" s="87"/>
      <c r="Z52" s="86"/>
      <c r="AA52" s="87"/>
      <c r="AB52" s="86"/>
      <c r="AC52" s="87"/>
    </row>
    <row r="53" spans="1:29" ht="15.95" customHeight="1">
      <c r="A53" s="89">
        <v>50</v>
      </c>
      <c r="B53" s="88" t="s">
        <v>198</v>
      </c>
      <c r="C53" s="3">
        <v>1</v>
      </c>
      <c r="D53" s="82" t="s">
        <v>183</v>
      </c>
      <c r="E53" s="83">
        <v>1.5</v>
      </c>
      <c r="F53" s="84">
        <v>48</v>
      </c>
      <c r="G53" s="85">
        <v>0</v>
      </c>
      <c r="H53" s="86">
        <v>32</v>
      </c>
      <c r="I53" s="87">
        <v>1.5</v>
      </c>
      <c r="J53" s="86"/>
      <c r="K53" s="87"/>
      <c r="L53" s="86"/>
      <c r="M53" s="87"/>
      <c r="N53" s="86"/>
      <c r="O53" s="87"/>
      <c r="P53" s="86"/>
      <c r="Q53" s="87"/>
      <c r="R53" s="86"/>
      <c r="S53" s="87"/>
      <c r="T53" s="86"/>
      <c r="U53" s="87"/>
      <c r="V53" s="86"/>
      <c r="W53" s="87"/>
      <c r="X53" s="86"/>
      <c r="Y53" s="87"/>
      <c r="Z53" s="86"/>
      <c r="AA53" s="87"/>
      <c r="AB53" s="86"/>
      <c r="AC53" s="87"/>
    </row>
    <row r="54" spans="1:29" ht="15.95" hidden="1" customHeight="1">
      <c r="A54" s="89">
        <v>51</v>
      </c>
      <c r="B54" s="90" t="s">
        <v>199</v>
      </c>
      <c r="C54" s="3">
        <v>3</v>
      </c>
      <c r="D54" s="82" t="s">
        <v>164</v>
      </c>
      <c r="E54" s="83">
        <v>1.5</v>
      </c>
      <c r="F54" s="84">
        <v>48</v>
      </c>
      <c r="G54" s="85">
        <v>0</v>
      </c>
      <c r="H54" s="86">
        <v>32</v>
      </c>
      <c r="I54" s="87">
        <v>1.5</v>
      </c>
      <c r="J54" s="86"/>
      <c r="K54" s="87"/>
      <c r="L54" s="86"/>
      <c r="M54" s="87"/>
      <c r="N54" s="86"/>
      <c r="O54" s="87"/>
      <c r="P54" s="86"/>
      <c r="Q54" s="87"/>
      <c r="R54" s="86"/>
      <c r="S54" s="87"/>
      <c r="T54" s="86"/>
      <c r="U54" s="87"/>
      <c r="V54" s="86"/>
      <c r="W54" s="87"/>
      <c r="X54" s="86"/>
      <c r="Y54" s="87"/>
      <c r="Z54" s="86"/>
      <c r="AA54" s="87"/>
      <c r="AB54" s="86"/>
      <c r="AC54" s="87"/>
    </row>
    <row r="55" spans="1:29" ht="15.95" hidden="1" customHeight="1">
      <c r="A55" s="80">
        <v>52</v>
      </c>
      <c r="B55" s="90" t="s">
        <v>200</v>
      </c>
      <c r="C55" s="3">
        <v>3</v>
      </c>
      <c r="D55" s="82" t="s">
        <v>164</v>
      </c>
      <c r="E55" s="83">
        <v>1.5</v>
      </c>
      <c r="F55" s="84">
        <v>48</v>
      </c>
      <c r="G55" s="85">
        <v>0</v>
      </c>
      <c r="H55" s="86">
        <v>32</v>
      </c>
      <c r="I55" s="87">
        <v>1.5</v>
      </c>
      <c r="J55" s="86"/>
      <c r="K55" s="87"/>
      <c r="L55" s="86"/>
      <c r="M55" s="87"/>
      <c r="N55" s="86"/>
      <c r="O55" s="87"/>
      <c r="P55" s="86"/>
      <c r="Q55" s="87"/>
      <c r="R55" s="86"/>
      <c r="S55" s="87"/>
      <c r="T55" s="86"/>
      <c r="U55" s="87"/>
      <c r="V55" s="86"/>
      <c r="W55" s="87"/>
      <c r="X55" s="86"/>
      <c r="Y55" s="87"/>
      <c r="Z55" s="86"/>
      <c r="AA55" s="87"/>
      <c r="AB55" s="86"/>
      <c r="AC55" s="87"/>
    </row>
    <row r="56" spans="1:29" ht="15.95" hidden="1" customHeight="1">
      <c r="A56" s="80">
        <v>53</v>
      </c>
      <c r="B56" s="90" t="s">
        <v>201</v>
      </c>
      <c r="C56" s="3">
        <v>3</v>
      </c>
      <c r="D56" s="82" t="s">
        <v>202</v>
      </c>
      <c r="E56" s="83">
        <v>1.25</v>
      </c>
      <c r="F56" s="84">
        <v>53</v>
      </c>
      <c r="G56" s="85">
        <v>1.25</v>
      </c>
      <c r="H56" s="86"/>
      <c r="I56" s="87"/>
      <c r="J56" s="86"/>
      <c r="K56" s="87"/>
      <c r="L56" s="86"/>
      <c r="M56" s="87"/>
      <c r="N56" s="86"/>
      <c r="O56" s="87"/>
      <c r="P56" s="86"/>
      <c r="Q56" s="87"/>
      <c r="R56" s="86"/>
      <c r="S56" s="87"/>
      <c r="T56" s="86"/>
      <c r="U56" s="87"/>
      <c r="V56" s="86"/>
      <c r="W56" s="87"/>
      <c r="X56" s="86"/>
      <c r="Y56" s="87"/>
      <c r="Z56" s="86"/>
      <c r="AA56" s="87"/>
      <c r="AB56" s="86"/>
      <c r="AC56" s="87"/>
    </row>
    <row r="57" spans="1:29" ht="15.95" hidden="1" customHeight="1">
      <c r="A57" s="89">
        <v>54</v>
      </c>
      <c r="B57" s="81" t="s">
        <v>203</v>
      </c>
      <c r="C57" s="3">
        <v>3</v>
      </c>
      <c r="D57" s="82" t="s">
        <v>204</v>
      </c>
      <c r="E57" s="83">
        <v>1.25</v>
      </c>
      <c r="F57" s="84">
        <v>53</v>
      </c>
      <c r="G57" s="85">
        <v>1.25</v>
      </c>
      <c r="H57" s="86"/>
      <c r="I57" s="87"/>
      <c r="J57" s="86"/>
      <c r="K57" s="87"/>
      <c r="L57" s="86"/>
      <c r="M57" s="87"/>
      <c r="N57" s="86"/>
      <c r="O57" s="87"/>
      <c r="P57" s="86"/>
      <c r="Q57" s="87"/>
      <c r="R57" s="86"/>
      <c r="S57" s="87"/>
      <c r="T57" s="86"/>
      <c r="U57" s="87"/>
      <c r="V57" s="86"/>
      <c r="W57" s="87"/>
      <c r="X57" s="86"/>
      <c r="Y57" s="87"/>
      <c r="Z57" s="86"/>
      <c r="AA57" s="87"/>
      <c r="AB57" s="86"/>
      <c r="AC57" s="87"/>
    </row>
    <row r="58" spans="1:29" ht="15.95" customHeight="1">
      <c r="A58" s="89">
        <v>55</v>
      </c>
      <c r="B58" s="81" t="s">
        <v>205</v>
      </c>
      <c r="C58" s="3">
        <v>1</v>
      </c>
      <c r="D58" s="82" t="s">
        <v>137</v>
      </c>
      <c r="E58" s="83">
        <v>1</v>
      </c>
      <c r="F58" s="84">
        <v>55</v>
      </c>
      <c r="G58" s="85">
        <v>1</v>
      </c>
      <c r="H58" s="86"/>
      <c r="I58" s="87"/>
      <c r="J58" s="86"/>
      <c r="K58" s="87"/>
      <c r="L58" s="86"/>
      <c r="M58" s="87"/>
      <c r="N58" s="86"/>
      <c r="O58" s="87"/>
      <c r="P58" s="86"/>
      <c r="Q58" s="87"/>
      <c r="R58" s="86"/>
      <c r="S58" s="87"/>
      <c r="T58" s="86"/>
      <c r="U58" s="87"/>
      <c r="V58" s="86"/>
      <c r="W58" s="87"/>
      <c r="X58" s="86"/>
      <c r="Y58" s="87"/>
      <c r="Z58" s="86"/>
      <c r="AA58" s="87"/>
      <c r="AB58" s="86"/>
      <c r="AC58" s="87"/>
    </row>
    <row r="59" spans="1:29" ht="15.95" customHeight="1">
      <c r="A59" s="89">
        <v>56</v>
      </c>
      <c r="B59" s="90" t="s">
        <v>206</v>
      </c>
      <c r="C59" s="3">
        <v>1</v>
      </c>
      <c r="D59" s="82" t="s">
        <v>175</v>
      </c>
      <c r="E59" s="83">
        <v>1</v>
      </c>
      <c r="F59" s="84">
        <v>55</v>
      </c>
      <c r="G59" s="85">
        <v>1</v>
      </c>
      <c r="H59" s="86"/>
      <c r="I59" s="87"/>
      <c r="J59" s="86"/>
      <c r="K59" s="87"/>
      <c r="L59" s="86"/>
      <c r="M59" s="87"/>
      <c r="N59" s="86"/>
      <c r="O59" s="87"/>
      <c r="P59" s="86"/>
      <c r="Q59" s="87"/>
      <c r="R59" s="86"/>
      <c r="S59" s="87"/>
      <c r="T59" s="86"/>
      <c r="U59" s="87"/>
      <c r="V59" s="86"/>
      <c r="W59" s="87"/>
      <c r="X59" s="86"/>
      <c r="Y59" s="87"/>
      <c r="Z59" s="86"/>
      <c r="AA59" s="87"/>
      <c r="AB59" s="86"/>
      <c r="AC59" s="87"/>
    </row>
    <row r="60" spans="1:29" ht="15.95" customHeight="1">
      <c r="A60" s="80">
        <v>57</v>
      </c>
      <c r="B60" s="90" t="s">
        <v>207</v>
      </c>
      <c r="C60" s="3">
        <v>1</v>
      </c>
      <c r="D60" s="82" t="s">
        <v>133</v>
      </c>
      <c r="E60" s="83">
        <v>1</v>
      </c>
      <c r="F60" s="84">
        <v>55</v>
      </c>
      <c r="G60" s="85">
        <v>1</v>
      </c>
      <c r="H60" s="86"/>
      <c r="I60" s="87"/>
      <c r="J60" s="86"/>
      <c r="K60" s="87"/>
      <c r="L60" s="86"/>
      <c r="M60" s="87"/>
      <c r="N60" s="86"/>
      <c r="O60" s="87"/>
      <c r="P60" s="86"/>
      <c r="Q60" s="87"/>
      <c r="R60" s="86"/>
      <c r="S60" s="87"/>
      <c r="T60" s="86"/>
      <c r="U60" s="87"/>
      <c r="V60" s="86"/>
      <c r="W60" s="87"/>
      <c r="X60" s="86"/>
      <c r="Y60" s="87"/>
      <c r="Z60" s="86"/>
      <c r="AA60" s="87"/>
      <c r="AB60" s="86"/>
      <c r="AC60" s="87"/>
    </row>
    <row r="61" spans="1:29" ht="15.95" hidden="1" customHeight="1">
      <c r="A61" s="80">
        <v>58</v>
      </c>
      <c r="B61" s="90" t="s">
        <v>208</v>
      </c>
      <c r="C61" s="3">
        <v>3</v>
      </c>
      <c r="D61" s="82" t="s">
        <v>209</v>
      </c>
      <c r="E61" s="83">
        <v>1</v>
      </c>
      <c r="F61" s="84">
        <v>55</v>
      </c>
      <c r="G61" s="85">
        <v>1</v>
      </c>
      <c r="H61" s="86"/>
      <c r="I61" s="87"/>
      <c r="J61" s="86"/>
      <c r="K61" s="87"/>
      <c r="L61" s="86"/>
      <c r="M61" s="87"/>
      <c r="N61" s="86"/>
      <c r="O61" s="87"/>
      <c r="P61" s="86"/>
      <c r="Q61" s="87"/>
      <c r="R61" s="86"/>
      <c r="S61" s="87"/>
      <c r="T61" s="86"/>
      <c r="U61" s="87"/>
      <c r="V61" s="86"/>
      <c r="W61" s="87"/>
      <c r="X61" s="86"/>
      <c r="Y61" s="87"/>
      <c r="Z61" s="86"/>
      <c r="AA61" s="87"/>
      <c r="AB61" s="86"/>
      <c r="AC61" s="87"/>
    </row>
    <row r="62" spans="1:29" ht="15.95" hidden="1" customHeight="1">
      <c r="A62" s="89">
        <v>59</v>
      </c>
      <c r="B62" s="90" t="s">
        <v>210</v>
      </c>
      <c r="C62" s="3">
        <v>3</v>
      </c>
      <c r="D62" s="82" t="s">
        <v>167</v>
      </c>
      <c r="E62" s="83">
        <v>1</v>
      </c>
      <c r="F62" s="84">
        <v>55</v>
      </c>
      <c r="G62" s="85">
        <v>1</v>
      </c>
      <c r="H62" s="86"/>
      <c r="I62" s="87"/>
      <c r="J62" s="86"/>
      <c r="K62" s="87"/>
      <c r="L62" s="86"/>
      <c r="M62" s="87"/>
      <c r="N62" s="86"/>
      <c r="O62" s="87"/>
      <c r="P62" s="86"/>
      <c r="Q62" s="87"/>
      <c r="R62" s="86"/>
      <c r="S62" s="87"/>
      <c r="T62" s="86"/>
      <c r="U62" s="87"/>
      <c r="V62" s="86"/>
      <c r="W62" s="87"/>
      <c r="X62" s="86"/>
      <c r="Y62" s="87"/>
      <c r="Z62" s="86"/>
      <c r="AA62" s="87"/>
      <c r="AB62" s="86"/>
      <c r="AC62" s="87"/>
    </row>
    <row r="63" spans="1:29" ht="15.95" hidden="1" customHeight="1">
      <c r="A63" s="89">
        <v>60</v>
      </c>
      <c r="B63" s="81" t="s">
        <v>211</v>
      </c>
      <c r="C63" s="3" t="s">
        <v>180</v>
      </c>
      <c r="D63" s="82" t="s">
        <v>212</v>
      </c>
      <c r="E63" s="83">
        <v>1</v>
      </c>
      <c r="F63" s="84">
        <v>55</v>
      </c>
      <c r="G63" s="85">
        <v>0</v>
      </c>
      <c r="H63" s="86"/>
      <c r="I63" s="87"/>
      <c r="J63" s="86"/>
      <c r="K63" s="87"/>
      <c r="L63" s="86"/>
      <c r="M63" s="87"/>
      <c r="N63" s="86"/>
      <c r="O63" s="87"/>
      <c r="P63" s="86"/>
      <c r="Q63" s="87"/>
      <c r="R63" s="86"/>
      <c r="S63" s="87"/>
      <c r="T63" s="86">
        <v>5</v>
      </c>
      <c r="U63" s="87">
        <v>1</v>
      </c>
      <c r="V63" s="86"/>
      <c r="W63" s="87"/>
      <c r="X63" s="86"/>
      <c r="Y63" s="87"/>
      <c r="Z63" s="86"/>
      <c r="AA63" s="87"/>
      <c r="AB63" s="86"/>
      <c r="AC63" s="87"/>
    </row>
    <row r="64" spans="1:29" ht="15.95" hidden="1" customHeight="1">
      <c r="A64" s="89">
        <v>61</v>
      </c>
      <c r="B64" s="90" t="s">
        <v>213</v>
      </c>
      <c r="C64" s="3" t="s">
        <v>156</v>
      </c>
      <c r="D64" s="82" t="s">
        <v>214</v>
      </c>
      <c r="E64" s="83">
        <v>1</v>
      </c>
      <c r="F64" s="84">
        <v>55</v>
      </c>
      <c r="G64" s="85"/>
      <c r="H64" s="86"/>
      <c r="I64" s="87"/>
      <c r="J64" s="86"/>
      <c r="K64" s="87"/>
      <c r="L64" s="86"/>
      <c r="M64" s="87"/>
      <c r="N64" s="86"/>
      <c r="O64" s="87"/>
      <c r="P64" s="86"/>
      <c r="Q64" s="87"/>
      <c r="R64" s="86">
        <v>8</v>
      </c>
      <c r="S64" s="87">
        <v>1</v>
      </c>
      <c r="T64" s="86"/>
      <c r="U64" s="87"/>
      <c r="V64" s="86"/>
      <c r="W64" s="87"/>
      <c r="X64" s="86"/>
      <c r="Y64" s="87"/>
      <c r="Z64" s="86"/>
      <c r="AA64" s="87"/>
      <c r="AB64" s="86"/>
      <c r="AC64" s="87"/>
    </row>
    <row r="65" spans="1:29" ht="15.95" customHeight="1">
      <c r="A65" s="80">
        <v>62</v>
      </c>
      <c r="B65" s="90" t="s">
        <v>215</v>
      </c>
      <c r="C65" s="3">
        <v>2</v>
      </c>
      <c r="D65" s="82" t="s">
        <v>169</v>
      </c>
      <c r="E65" s="83">
        <v>0.75</v>
      </c>
      <c r="F65" s="84">
        <v>62</v>
      </c>
      <c r="G65" s="85">
        <v>0.75</v>
      </c>
      <c r="H65" s="86"/>
      <c r="I65" s="87"/>
      <c r="J65" s="86"/>
      <c r="K65" s="87"/>
      <c r="L65" s="86"/>
      <c r="M65" s="87"/>
      <c r="N65" s="86"/>
      <c r="O65" s="87"/>
      <c r="P65" s="86"/>
      <c r="Q65" s="87"/>
      <c r="R65" s="86"/>
      <c r="S65" s="87"/>
      <c r="T65" s="86"/>
      <c r="U65" s="87"/>
      <c r="V65" s="86"/>
      <c r="W65" s="87"/>
      <c r="X65" s="86"/>
      <c r="Y65" s="87"/>
      <c r="Z65" s="86"/>
      <c r="AA65" s="87"/>
      <c r="AB65" s="86"/>
      <c r="AC65" s="87"/>
    </row>
    <row r="66" spans="1:29" ht="15.95" hidden="1" customHeight="1">
      <c r="A66" s="80">
        <v>63</v>
      </c>
      <c r="B66" s="90" t="s">
        <v>216</v>
      </c>
      <c r="C66" s="3">
        <v>3</v>
      </c>
      <c r="D66" s="82" t="s">
        <v>217</v>
      </c>
      <c r="E66" s="83">
        <v>0.75</v>
      </c>
      <c r="F66" s="84">
        <v>62</v>
      </c>
      <c r="G66" s="85">
        <v>0.75</v>
      </c>
      <c r="H66" s="86"/>
      <c r="I66" s="87"/>
      <c r="J66" s="86"/>
      <c r="K66" s="87"/>
      <c r="L66" s="86"/>
      <c r="M66" s="87"/>
      <c r="N66" s="86"/>
      <c r="O66" s="87"/>
      <c r="P66" s="86"/>
      <c r="Q66" s="87"/>
      <c r="R66" s="86"/>
      <c r="S66" s="87"/>
      <c r="T66" s="86"/>
      <c r="U66" s="87"/>
      <c r="V66" s="86"/>
      <c r="W66" s="87"/>
      <c r="X66" s="86"/>
      <c r="Y66" s="87"/>
      <c r="Z66" s="86"/>
      <c r="AA66" s="87"/>
      <c r="AB66" s="86"/>
      <c r="AC66" s="87"/>
    </row>
    <row r="67" spans="1:29" ht="15.95" hidden="1" customHeight="1">
      <c r="A67" s="89">
        <v>64</v>
      </c>
      <c r="B67" s="90" t="s">
        <v>218</v>
      </c>
      <c r="C67" s="3">
        <v>3</v>
      </c>
      <c r="D67" s="82" t="s">
        <v>169</v>
      </c>
      <c r="E67" s="83">
        <v>0.75</v>
      </c>
      <c r="F67" s="84">
        <v>62</v>
      </c>
      <c r="G67" s="85">
        <v>0.75</v>
      </c>
      <c r="H67" s="86"/>
      <c r="I67" s="87"/>
      <c r="J67" s="86"/>
      <c r="K67" s="87"/>
      <c r="L67" s="86"/>
      <c r="M67" s="87"/>
      <c r="N67" s="86"/>
      <c r="O67" s="87"/>
      <c r="P67" s="86"/>
      <c r="Q67" s="87"/>
      <c r="R67" s="86"/>
      <c r="S67" s="87"/>
      <c r="T67" s="86"/>
      <c r="U67" s="87"/>
      <c r="V67" s="86"/>
      <c r="W67" s="87"/>
      <c r="X67" s="86"/>
      <c r="Y67" s="87"/>
      <c r="Z67" s="86"/>
      <c r="AA67" s="87"/>
      <c r="AB67" s="86"/>
      <c r="AC67" s="87"/>
    </row>
    <row r="68" spans="1:29" ht="15.95" hidden="1" customHeight="1">
      <c r="A68" s="89">
        <v>65</v>
      </c>
      <c r="B68" s="90" t="s">
        <v>219</v>
      </c>
      <c r="C68" s="3">
        <v>3</v>
      </c>
      <c r="D68" s="82" t="s">
        <v>220</v>
      </c>
      <c r="E68" s="83">
        <v>0.75</v>
      </c>
      <c r="F68" s="84">
        <v>62</v>
      </c>
      <c r="G68" s="85">
        <v>0.75</v>
      </c>
      <c r="H68" s="86"/>
      <c r="I68" s="87"/>
      <c r="J68" s="86"/>
      <c r="K68" s="87"/>
      <c r="L68" s="86"/>
      <c r="M68" s="87"/>
      <c r="N68" s="86"/>
      <c r="O68" s="87"/>
      <c r="P68" s="86"/>
      <c r="Q68" s="87"/>
      <c r="R68" s="86"/>
      <c r="S68" s="87"/>
      <c r="T68" s="86"/>
      <c r="U68" s="87"/>
      <c r="V68" s="86"/>
      <c r="W68" s="87"/>
      <c r="X68" s="86"/>
      <c r="Y68" s="87"/>
      <c r="Z68" s="86"/>
      <c r="AA68" s="87"/>
      <c r="AB68" s="86"/>
      <c r="AC68" s="87"/>
    </row>
    <row r="69" spans="1:29" ht="15.95" hidden="1" customHeight="1">
      <c r="A69" s="89">
        <v>66</v>
      </c>
      <c r="B69" s="88" t="s">
        <v>221</v>
      </c>
      <c r="C69" s="3">
        <v>3</v>
      </c>
      <c r="D69" s="82" t="s">
        <v>222</v>
      </c>
      <c r="E69" s="83">
        <v>0.75</v>
      </c>
      <c r="F69" s="84">
        <v>62</v>
      </c>
      <c r="G69" s="85">
        <v>0.75</v>
      </c>
      <c r="H69" s="86"/>
      <c r="I69" s="87"/>
      <c r="J69" s="86"/>
      <c r="K69" s="87"/>
      <c r="L69" s="86"/>
      <c r="M69" s="87"/>
      <c r="N69" s="86"/>
      <c r="O69" s="87"/>
      <c r="P69" s="86"/>
      <c r="Q69" s="87"/>
      <c r="R69" s="86"/>
      <c r="S69" s="87"/>
      <c r="T69" s="86"/>
      <c r="U69" s="87"/>
      <c r="V69" s="86"/>
      <c r="W69" s="87"/>
      <c r="X69" s="86"/>
      <c r="Y69" s="87"/>
      <c r="Z69" s="86"/>
      <c r="AA69" s="87"/>
      <c r="AB69" s="86"/>
      <c r="AC69" s="87"/>
    </row>
    <row r="70" spans="1:29" ht="15.95" customHeight="1">
      <c r="A70" s="80">
        <v>67</v>
      </c>
      <c r="B70" s="81" t="s">
        <v>223</v>
      </c>
      <c r="C70" s="3">
        <v>2</v>
      </c>
      <c r="D70" s="82" t="s">
        <v>224</v>
      </c>
      <c r="E70" s="83">
        <v>0.5</v>
      </c>
      <c r="F70" s="84">
        <v>67</v>
      </c>
      <c r="G70" s="85">
        <v>0.5</v>
      </c>
      <c r="H70" s="86"/>
      <c r="I70" s="87"/>
      <c r="J70" s="86"/>
      <c r="K70" s="87"/>
      <c r="L70" s="86"/>
      <c r="M70" s="87"/>
      <c r="N70" s="86"/>
      <c r="O70" s="87"/>
      <c r="P70" s="86"/>
      <c r="Q70" s="87"/>
      <c r="R70" s="86"/>
      <c r="S70" s="87"/>
      <c r="T70" s="86"/>
      <c r="U70" s="87"/>
      <c r="V70" s="86"/>
      <c r="W70" s="87"/>
      <c r="X70" s="86"/>
      <c r="Y70" s="87"/>
      <c r="Z70" s="86"/>
      <c r="AA70" s="87"/>
      <c r="AB70" s="86"/>
      <c r="AC70" s="87"/>
    </row>
    <row r="71" spans="1:29" ht="15.95" customHeight="1">
      <c r="A71" s="80">
        <v>68</v>
      </c>
      <c r="B71" s="81" t="s">
        <v>225</v>
      </c>
      <c r="C71" s="3">
        <v>2</v>
      </c>
      <c r="D71" s="82" t="s">
        <v>167</v>
      </c>
      <c r="E71" s="83">
        <v>0.5</v>
      </c>
      <c r="F71" s="84">
        <v>67</v>
      </c>
      <c r="G71" s="85">
        <v>0.5</v>
      </c>
      <c r="H71" s="86"/>
      <c r="I71" s="87"/>
      <c r="J71" s="86"/>
      <c r="K71" s="87"/>
      <c r="L71" s="86"/>
      <c r="M71" s="87"/>
      <c r="N71" s="86"/>
      <c r="O71" s="87"/>
      <c r="P71" s="86"/>
      <c r="Q71" s="87"/>
      <c r="R71" s="86"/>
      <c r="S71" s="87"/>
      <c r="T71" s="86"/>
      <c r="U71" s="87"/>
      <c r="V71" s="86"/>
      <c r="W71" s="87"/>
      <c r="X71" s="86"/>
      <c r="Y71" s="87"/>
      <c r="Z71" s="86"/>
      <c r="AA71" s="87"/>
      <c r="AB71" s="86"/>
      <c r="AC71" s="87"/>
    </row>
    <row r="72" spans="1:29" ht="15.95" hidden="1" customHeight="1">
      <c r="A72" s="89">
        <v>69</v>
      </c>
      <c r="B72" s="81" t="s">
        <v>226</v>
      </c>
      <c r="C72" s="3">
        <v>3</v>
      </c>
      <c r="D72" s="82" t="s">
        <v>227</v>
      </c>
      <c r="E72" s="83">
        <v>0.5</v>
      </c>
      <c r="F72" s="84">
        <v>67</v>
      </c>
      <c r="G72" s="85">
        <v>0.5</v>
      </c>
      <c r="H72" s="86"/>
      <c r="I72" s="87"/>
      <c r="J72" s="86"/>
      <c r="K72" s="87"/>
      <c r="L72" s="86"/>
      <c r="M72" s="87"/>
      <c r="N72" s="86"/>
      <c r="O72" s="87"/>
      <c r="P72" s="86"/>
      <c r="Q72" s="87"/>
      <c r="R72" s="86"/>
      <c r="S72" s="87"/>
      <c r="T72" s="86"/>
      <c r="U72" s="87"/>
      <c r="V72" s="86"/>
      <c r="W72" s="87"/>
      <c r="X72" s="86"/>
      <c r="Y72" s="87"/>
      <c r="Z72" s="86"/>
      <c r="AA72" s="87"/>
      <c r="AB72" s="86"/>
      <c r="AC72" s="87"/>
    </row>
    <row r="73" spans="1:29" ht="15.95" hidden="1" customHeight="1">
      <c r="A73" s="89">
        <v>70</v>
      </c>
      <c r="B73" s="88" t="s">
        <v>228</v>
      </c>
      <c r="C73" s="3">
        <v>3</v>
      </c>
      <c r="D73" s="82" t="s">
        <v>227</v>
      </c>
      <c r="E73" s="83">
        <v>0.5</v>
      </c>
      <c r="F73" s="84">
        <v>67</v>
      </c>
      <c r="G73" s="85">
        <v>0.5</v>
      </c>
      <c r="H73" s="86"/>
      <c r="I73" s="87"/>
      <c r="J73" s="86"/>
      <c r="K73" s="87"/>
      <c r="L73" s="86"/>
      <c r="M73" s="87"/>
      <c r="N73" s="86"/>
      <c r="O73" s="87"/>
      <c r="P73" s="86"/>
      <c r="Q73" s="87"/>
      <c r="R73" s="86"/>
      <c r="S73" s="87"/>
      <c r="T73" s="86"/>
      <c r="U73" s="87"/>
      <c r="V73" s="86"/>
      <c r="W73" s="87"/>
      <c r="X73" s="86"/>
      <c r="Y73" s="87"/>
      <c r="Z73" s="86"/>
      <c r="AA73" s="87"/>
      <c r="AB73" s="86"/>
      <c r="AC73" s="87"/>
    </row>
    <row r="74" spans="1:29" ht="15.95" hidden="1" customHeight="1">
      <c r="A74" s="89">
        <v>71</v>
      </c>
      <c r="B74" s="90" t="s">
        <v>229</v>
      </c>
      <c r="C74" s="3">
        <v>3</v>
      </c>
      <c r="D74" s="82" t="s">
        <v>230</v>
      </c>
      <c r="E74" s="83">
        <v>0.5</v>
      </c>
      <c r="F74" s="84">
        <v>67</v>
      </c>
      <c r="G74" s="85">
        <v>0.5</v>
      </c>
      <c r="H74" s="86"/>
      <c r="I74" s="87"/>
      <c r="J74" s="86"/>
      <c r="K74" s="87"/>
      <c r="L74" s="86"/>
      <c r="M74" s="87"/>
      <c r="N74" s="86"/>
      <c r="O74" s="87"/>
      <c r="P74" s="86"/>
      <c r="Q74" s="87"/>
      <c r="R74" s="86"/>
      <c r="S74" s="87"/>
      <c r="T74" s="86"/>
      <c r="U74" s="87"/>
      <c r="V74" s="86"/>
      <c r="W74" s="87"/>
      <c r="X74" s="86"/>
      <c r="Y74" s="87"/>
      <c r="Z74" s="86"/>
      <c r="AA74" s="87"/>
      <c r="AB74" s="86"/>
      <c r="AC74" s="87"/>
    </row>
    <row r="75" spans="1:29" ht="15.95" hidden="1" customHeight="1">
      <c r="A75" s="80">
        <v>72</v>
      </c>
      <c r="B75" s="81" t="s">
        <v>231</v>
      </c>
      <c r="C75" s="3">
        <v>3</v>
      </c>
      <c r="D75" s="82" t="s">
        <v>167</v>
      </c>
      <c r="E75" s="83">
        <v>0.5</v>
      </c>
      <c r="F75" s="84">
        <v>67</v>
      </c>
      <c r="G75" s="85">
        <v>0.5</v>
      </c>
      <c r="H75" s="86"/>
      <c r="I75" s="87"/>
      <c r="J75" s="86"/>
      <c r="K75" s="87"/>
      <c r="L75" s="86"/>
      <c r="M75" s="87"/>
      <c r="N75" s="86"/>
      <c r="O75" s="87"/>
      <c r="P75" s="86"/>
      <c r="Q75" s="87"/>
      <c r="R75" s="86"/>
      <c r="S75" s="87"/>
      <c r="T75" s="86"/>
      <c r="U75" s="87"/>
      <c r="V75" s="86"/>
      <c r="W75" s="87"/>
      <c r="X75" s="86"/>
      <c r="Y75" s="87"/>
      <c r="Z75" s="86"/>
      <c r="AA75" s="87"/>
      <c r="AB75" s="86"/>
      <c r="AC75" s="87"/>
    </row>
    <row r="76" spans="1:29" ht="15.95" hidden="1" customHeight="1">
      <c r="A76" s="80">
        <v>73</v>
      </c>
      <c r="B76" s="100" t="s">
        <v>232</v>
      </c>
      <c r="C76" s="93">
        <v>3</v>
      </c>
      <c r="D76" s="94" t="s">
        <v>137</v>
      </c>
      <c r="E76" s="95">
        <v>0.5</v>
      </c>
      <c r="F76" s="96">
        <v>67</v>
      </c>
      <c r="G76" s="97">
        <v>0.5</v>
      </c>
      <c r="H76" s="98"/>
      <c r="I76" s="99"/>
      <c r="J76" s="98"/>
      <c r="K76" s="99"/>
      <c r="L76" s="98"/>
      <c r="M76" s="99"/>
      <c r="N76" s="98"/>
      <c r="O76" s="99"/>
      <c r="P76" s="98"/>
      <c r="Q76" s="99"/>
      <c r="R76" s="98"/>
      <c r="S76" s="99"/>
      <c r="T76" s="98"/>
      <c r="U76" s="99"/>
      <c r="V76" s="98"/>
      <c r="W76" s="99"/>
      <c r="X76" s="98"/>
      <c r="Y76" s="99"/>
      <c r="Z76" s="98"/>
      <c r="AA76" s="99"/>
      <c r="AB76" s="98"/>
      <c r="AC76" s="99"/>
    </row>
    <row r="77" spans="1:29" ht="15.95" hidden="1" customHeight="1">
      <c r="A77" s="89">
        <v>74</v>
      </c>
      <c r="B77" s="81" t="s">
        <v>233</v>
      </c>
      <c r="C77" s="3">
        <v>3</v>
      </c>
      <c r="D77" s="82" t="s">
        <v>234</v>
      </c>
      <c r="E77" s="83">
        <v>0.5</v>
      </c>
      <c r="F77" s="84">
        <v>67</v>
      </c>
      <c r="G77" s="85">
        <v>0.5</v>
      </c>
      <c r="H77" s="86"/>
      <c r="I77" s="87"/>
      <c r="J77" s="86"/>
      <c r="K77" s="87"/>
      <c r="L77" s="86"/>
      <c r="M77" s="87"/>
      <c r="N77" s="86"/>
      <c r="O77" s="87"/>
      <c r="P77" s="86"/>
      <c r="Q77" s="87"/>
      <c r="R77" s="86"/>
      <c r="S77" s="87"/>
      <c r="T77" s="86"/>
      <c r="U77" s="87"/>
      <c r="V77" s="86"/>
      <c r="W77" s="87"/>
      <c r="X77" s="86"/>
      <c r="Y77" s="87"/>
      <c r="Z77" s="86"/>
      <c r="AA77" s="87"/>
      <c r="AB77" s="86"/>
      <c r="AC77" s="87"/>
    </row>
    <row r="78" spans="1:29" ht="15.95" hidden="1" customHeight="1">
      <c r="A78" s="89">
        <v>75</v>
      </c>
      <c r="B78" s="81" t="s">
        <v>235</v>
      </c>
      <c r="C78" s="3">
        <v>3</v>
      </c>
      <c r="D78" s="82" t="s">
        <v>236</v>
      </c>
      <c r="E78" s="83">
        <v>0.5</v>
      </c>
      <c r="F78" s="84">
        <v>67</v>
      </c>
      <c r="G78" s="85">
        <v>0.5</v>
      </c>
      <c r="H78" s="86"/>
      <c r="I78" s="87"/>
      <c r="J78" s="86"/>
      <c r="K78" s="87"/>
      <c r="L78" s="86"/>
      <c r="M78" s="87"/>
      <c r="N78" s="86"/>
      <c r="O78" s="87"/>
      <c r="P78" s="86"/>
      <c r="Q78" s="87"/>
      <c r="R78" s="86"/>
      <c r="S78" s="87"/>
      <c r="T78" s="86"/>
      <c r="U78" s="87"/>
      <c r="V78" s="86"/>
      <c r="W78" s="87"/>
      <c r="X78" s="86"/>
      <c r="Y78" s="87"/>
      <c r="Z78" s="86"/>
      <c r="AA78" s="87"/>
      <c r="AB78" s="86"/>
      <c r="AC78" s="87"/>
    </row>
    <row r="79" spans="1:29" ht="15.95" hidden="1" customHeight="1">
      <c r="A79" s="89">
        <v>76</v>
      </c>
      <c r="B79" s="90" t="s">
        <v>237</v>
      </c>
      <c r="C79" s="3">
        <v>3</v>
      </c>
      <c r="D79" s="82" t="s">
        <v>204</v>
      </c>
      <c r="E79" s="83">
        <v>0.5</v>
      </c>
      <c r="F79" s="84">
        <v>67</v>
      </c>
      <c r="G79" s="85">
        <v>0.5</v>
      </c>
      <c r="H79" s="86"/>
      <c r="I79" s="87"/>
      <c r="J79" s="86"/>
      <c r="K79" s="87"/>
      <c r="L79" s="86"/>
      <c r="M79" s="87"/>
      <c r="N79" s="86"/>
      <c r="O79" s="87"/>
      <c r="P79" s="86"/>
      <c r="Q79" s="87"/>
      <c r="R79" s="86"/>
      <c r="S79" s="87"/>
      <c r="T79" s="86"/>
      <c r="U79" s="87"/>
      <c r="V79" s="86"/>
      <c r="W79" s="87"/>
      <c r="X79" s="86"/>
      <c r="Y79" s="87"/>
      <c r="Z79" s="86"/>
      <c r="AA79" s="87"/>
      <c r="AB79" s="86"/>
      <c r="AC79" s="87"/>
    </row>
    <row r="80" spans="1:29" ht="15.95" hidden="1" customHeight="1">
      <c r="A80" s="80">
        <v>77</v>
      </c>
      <c r="B80" s="81" t="s">
        <v>238</v>
      </c>
      <c r="C80" s="3">
        <v>3</v>
      </c>
      <c r="D80" s="82" t="s">
        <v>204</v>
      </c>
      <c r="E80" s="83">
        <v>0.5</v>
      </c>
      <c r="F80" s="84">
        <v>67</v>
      </c>
      <c r="G80" s="85">
        <v>0.5</v>
      </c>
      <c r="H80" s="86"/>
      <c r="I80" s="87"/>
      <c r="J80" s="86"/>
      <c r="K80" s="87"/>
      <c r="L80" s="86"/>
      <c r="M80" s="87"/>
      <c r="N80" s="86"/>
      <c r="O80" s="87"/>
      <c r="P80" s="86"/>
      <c r="Q80" s="87"/>
      <c r="R80" s="86"/>
      <c r="S80" s="87"/>
      <c r="T80" s="86"/>
      <c r="U80" s="87"/>
      <c r="V80" s="86"/>
      <c r="W80" s="87"/>
      <c r="X80" s="86"/>
      <c r="Y80" s="87"/>
      <c r="Z80" s="86"/>
      <c r="AA80" s="87"/>
      <c r="AB80" s="86"/>
      <c r="AC80" s="87"/>
    </row>
    <row r="81" spans="1:29" ht="15.95" hidden="1" customHeight="1">
      <c r="A81" s="80">
        <v>78</v>
      </c>
      <c r="B81" s="100" t="s">
        <v>239</v>
      </c>
      <c r="C81" s="101">
        <v>3</v>
      </c>
      <c r="D81" s="102" t="s">
        <v>240</v>
      </c>
      <c r="E81" s="95">
        <v>0.5</v>
      </c>
      <c r="F81" s="96">
        <v>67</v>
      </c>
      <c r="G81" s="97">
        <v>0.5</v>
      </c>
      <c r="H81" s="98"/>
      <c r="I81" s="99"/>
      <c r="J81" s="98"/>
      <c r="K81" s="99"/>
      <c r="L81" s="98"/>
      <c r="M81" s="99"/>
      <c r="N81" s="98"/>
      <c r="O81" s="99"/>
      <c r="P81" s="98"/>
      <c r="Q81" s="99"/>
      <c r="R81" s="98"/>
      <c r="S81" s="99"/>
      <c r="T81" s="98"/>
      <c r="U81" s="99"/>
      <c r="V81" s="98"/>
      <c r="W81" s="99"/>
      <c r="X81" s="98"/>
      <c r="Y81" s="99"/>
      <c r="Z81" s="98"/>
      <c r="AA81" s="99"/>
      <c r="AB81" s="98"/>
      <c r="AC81" s="99"/>
    </row>
    <row r="82" spans="1:29" ht="15.95" hidden="1" customHeight="1">
      <c r="A82" s="80">
        <v>79</v>
      </c>
      <c r="B82" s="81" t="s">
        <v>241</v>
      </c>
      <c r="C82" s="3">
        <v>3</v>
      </c>
      <c r="D82" s="82" t="s">
        <v>242</v>
      </c>
      <c r="E82" s="83">
        <v>0.5</v>
      </c>
      <c r="F82" s="84">
        <v>67</v>
      </c>
      <c r="G82" s="85">
        <v>0.5</v>
      </c>
      <c r="H82" s="86"/>
      <c r="I82" s="87"/>
      <c r="J82" s="86"/>
      <c r="K82" s="87"/>
      <c r="L82" s="86"/>
      <c r="M82" s="87"/>
      <c r="N82" s="86"/>
      <c r="O82" s="87"/>
      <c r="P82" s="86"/>
      <c r="Q82" s="87"/>
      <c r="R82" s="86"/>
      <c r="S82" s="87"/>
      <c r="T82" s="86"/>
      <c r="U82" s="87"/>
      <c r="V82" s="86"/>
      <c r="W82" s="87"/>
      <c r="X82" s="86"/>
      <c r="Y82" s="87"/>
      <c r="Z82" s="86"/>
      <c r="AA82" s="87"/>
      <c r="AB82" s="86"/>
      <c r="AC82" s="87"/>
    </row>
    <row r="83" spans="1:29" ht="15.95" hidden="1" customHeight="1">
      <c r="A83" s="80">
        <v>80</v>
      </c>
      <c r="B83" s="81" t="s">
        <v>243</v>
      </c>
      <c r="C83" s="3">
        <v>3</v>
      </c>
      <c r="D83" s="82" t="s">
        <v>167</v>
      </c>
      <c r="E83" s="83">
        <v>0.25</v>
      </c>
      <c r="F83" s="84">
        <v>80</v>
      </c>
      <c r="G83" s="85">
        <v>0.25</v>
      </c>
      <c r="H83" s="86"/>
      <c r="I83" s="87"/>
      <c r="J83" s="86"/>
      <c r="K83" s="87"/>
      <c r="L83" s="86"/>
      <c r="M83" s="87"/>
      <c r="N83" s="86"/>
      <c r="O83" s="87"/>
      <c r="P83" s="86"/>
      <c r="Q83" s="87"/>
      <c r="R83" s="86"/>
      <c r="S83" s="87"/>
      <c r="T83" s="86"/>
      <c r="U83" s="87"/>
      <c r="V83" s="86"/>
      <c r="W83" s="87"/>
      <c r="X83" s="86"/>
      <c r="Y83" s="87"/>
      <c r="Z83" s="86"/>
      <c r="AA83" s="87"/>
      <c r="AB83" s="86"/>
      <c r="AC83" s="87"/>
    </row>
    <row r="84" spans="1:29" ht="15.95" hidden="1" customHeight="1">
      <c r="A84" s="80">
        <v>81</v>
      </c>
      <c r="B84" s="81" t="s">
        <v>244</v>
      </c>
      <c r="C84" s="3" t="s">
        <v>145</v>
      </c>
      <c r="D84" s="82" t="s">
        <v>245</v>
      </c>
      <c r="E84" s="83">
        <v>0</v>
      </c>
      <c r="F84" s="84">
        <v>81</v>
      </c>
      <c r="G84" s="85">
        <v>0</v>
      </c>
      <c r="H84" s="86"/>
      <c r="I84" s="87"/>
      <c r="J84" s="86"/>
      <c r="K84" s="87"/>
      <c r="L84" s="86"/>
      <c r="M84" s="87"/>
      <c r="N84" s="86"/>
      <c r="O84" s="87"/>
      <c r="P84" s="86"/>
      <c r="Q84" s="87"/>
      <c r="R84" s="86"/>
      <c r="S84" s="87"/>
      <c r="T84" s="86"/>
      <c r="U84" s="87"/>
      <c r="V84" s="86"/>
      <c r="W84" s="87"/>
      <c r="X84" s="86"/>
      <c r="Y84" s="87"/>
      <c r="Z84" s="86"/>
      <c r="AA84" s="87"/>
      <c r="AB84" s="86"/>
      <c r="AC84" s="87"/>
    </row>
    <row r="85" spans="1:29" ht="15.95" hidden="1" customHeight="1">
      <c r="A85" s="80">
        <v>82</v>
      </c>
      <c r="B85" s="81" t="s">
        <v>246</v>
      </c>
      <c r="C85" s="3" t="s">
        <v>145</v>
      </c>
      <c r="D85" s="82" t="s">
        <v>192</v>
      </c>
      <c r="E85" s="83">
        <v>0</v>
      </c>
      <c r="F85" s="84">
        <v>81</v>
      </c>
      <c r="G85" s="85">
        <v>0</v>
      </c>
      <c r="H85" s="86"/>
      <c r="I85" s="87"/>
      <c r="J85" s="86"/>
      <c r="K85" s="87"/>
      <c r="L85" s="86"/>
      <c r="M85" s="87"/>
      <c r="N85" s="86"/>
      <c r="O85" s="87"/>
      <c r="P85" s="86"/>
      <c r="Q85" s="87"/>
      <c r="R85" s="86"/>
      <c r="S85" s="87"/>
      <c r="T85" s="86"/>
      <c r="U85" s="87"/>
      <c r="V85" s="86"/>
      <c r="W85" s="87"/>
      <c r="X85" s="86"/>
      <c r="Y85" s="87"/>
      <c r="Z85" s="86"/>
      <c r="AA85" s="87"/>
      <c r="AB85" s="86"/>
      <c r="AC85" s="87"/>
    </row>
    <row r="86" spans="1:29" ht="15.95" hidden="1" customHeight="1">
      <c r="A86" s="80">
        <v>83</v>
      </c>
      <c r="B86" s="81" t="s">
        <v>247</v>
      </c>
      <c r="C86" s="3" t="s">
        <v>145</v>
      </c>
      <c r="D86" s="82" t="s">
        <v>190</v>
      </c>
      <c r="E86" s="83">
        <v>0</v>
      </c>
      <c r="F86" s="84">
        <v>81</v>
      </c>
      <c r="G86" s="85">
        <v>0</v>
      </c>
      <c r="H86" s="86"/>
      <c r="I86" s="87"/>
      <c r="J86" s="86"/>
      <c r="K86" s="87"/>
      <c r="L86" s="86"/>
      <c r="M86" s="87"/>
      <c r="N86" s="86"/>
      <c r="O86" s="87"/>
      <c r="P86" s="86"/>
      <c r="Q86" s="87"/>
      <c r="R86" s="86"/>
      <c r="S86" s="87"/>
      <c r="T86" s="86"/>
      <c r="U86" s="87"/>
      <c r="V86" s="86"/>
      <c r="W86" s="87"/>
      <c r="X86" s="86"/>
      <c r="Y86" s="87"/>
      <c r="Z86" s="86"/>
      <c r="AA86" s="87"/>
      <c r="AB86" s="86"/>
      <c r="AC86" s="87"/>
    </row>
    <row r="87" spans="1:29" ht="15.95" customHeight="1">
      <c r="A87" s="80">
        <v>84</v>
      </c>
      <c r="B87" s="81" t="s">
        <v>248</v>
      </c>
      <c r="C87" s="3">
        <v>1</v>
      </c>
      <c r="D87" s="82"/>
      <c r="E87" s="83">
        <v>0</v>
      </c>
      <c r="F87" s="84">
        <v>81</v>
      </c>
      <c r="G87" s="85">
        <v>0</v>
      </c>
      <c r="H87" s="86"/>
      <c r="I87" s="87"/>
      <c r="J87" s="86"/>
      <c r="K87" s="87"/>
      <c r="L87" s="86"/>
      <c r="M87" s="87"/>
      <c r="N87" s="86"/>
      <c r="O87" s="87"/>
      <c r="P87" s="86"/>
      <c r="Q87" s="87"/>
      <c r="R87" s="86"/>
      <c r="S87" s="87"/>
      <c r="T87" s="86"/>
      <c r="U87" s="87"/>
      <c r="V87" s="86"/>
      <c r="W87" s="87"/>
      <c r="X87" s="86"/>
      <c r="Y87" s="87"/>
      <c r="Z87" s="86"/>
      <c r="AA87" s="87"/>
      <c r="AB87" s="86"/>
      <c r="AC87" s="87"/>
    </row>
    <row r="88" spans="1:29" ht="15.95" customHeight="1">
      <c r="A88" s="80">
        <v>85</v>
      </c>
      <c r="B88" s="81" t="s">
        <v>249</v>
      </c>
      <c r="C88" s="3">
        <v>1</v>
      </c>
      <c r="D88" s="82"/>
      <c r="E88" s="83">
        <v>0</v>
      </c>
      <c r="F88" s="84">
        <v>81</v>
      </c>
      <c r="G88" s="85">
        <v>0</v>
      </c>
      <c r="H88" s="86"/>
      <c r="I88" s="87"/>
      <c r="J88" s="86"/>
      <c r="K88" s="87"/>
      <c r="L88" s="86"/>
      <c r="M88" s="87"/>
      <c r="N88" s="86"/>
      <c r="O88" s="87"/>
      <c r="P88" s="86"/>
      <c r="Q88" s="87"/>
      <c r="R88" s="86"/>
      <c r="S88" s="87"/>
      <c r="T88" s="86"/>
      <c r="U88" s="87"/>
      <c r="V88" s="86"/>
      <c r="W88" s="87"/>
      <c r="X88" s="86"/>
      <c r="Y88" s="87"/>
      <c r="Z88" s="86"/>
      <c r="AA88" s="87"/>
      <c r="AB88" s="86"/>
      <c r="AC88" s="87"/>
    </row>
    <row r="89" spans="1:29" ht="15.95" hidden="1" customHeight="1">
      <c r="A89" s="80">
        <v>86</v>
      </c>
      <c r="B89" s="81"/>
      <c r="C89" s="3"/>
      <c r="D89" s="82"/>
      <c r="E89" s="83">
        <v>0</v>
      </c>
      <c r="F89" s="84">
        <v>81</v>
      </c>
      <c r="G89" s="85"/>
      <c r="H89" s="86"/>
      <c r="I89" s="87"/>
      <c r="J89" s="86"/>
      <c r="K89" s="87"/>
      <c r="L89" s="86"/>
      <c r="M89" s="87"/>
      <c r="N89" s="86"/>
      <c r="O89" s="87"/>
      <c r="P89" s="86"/>
      <c r="Q89" s="87"/>
      <c r="R89" s="86"/>
      <c r="S89" s="87"/>
      <c r="T89" s="86"/>
      <c r="U89" s="87"/>
      <c r="V89" s="86"/>
      <c r="W89" s="87"/>
      <c r="X89" s="86"/>
      <c r="Y89" s="87"/>
      <c r="Z89" s="86"/>
      <c r="AA89" s="87"/>
      <c r="AB89" s="86"/>
      <c r="AC89" s="87"/>
    </row>
    <row r="90" spans="1:29" ht="15.95" hidden="1" customHeight="1">
      <c r="A90" s="80">
        <v>87</v>
      </c>
      <c r="B90" s="81"/>
      <c r="C90" s="3"/>
      <c r="D90" s="82"/>
      <c r="E90" s="83">
        <v>0</v>
      </c>
      <c r="F90" s="84">
        <v>81</v>
      </c>
      <c r="G90" s="85"/>
      <c r="H90" s="86"/>
      <c r="I90" s="87"/>
      <c r="J90" s="86"/>
      <c r="K90" s="87"/>
      <c r="L90" s="86"/>
      <c r="M90" s="87"/>
      <c r="N90" s="86"/>
      <c r="O90" s="87"/>
      <c r="P90" s="86"/>
      <c r="Q90" s="87"/>
      <c r="R90" s="86"/>
      <c r="S90" s="87"/>
      <c r="T90" s="86"/>
      <c r="U90" s="87"/>
      <c r="V90" s="86"/>
      <c r="W90" s="87"/>
      <c r="X90" s="86"/>
      <c r="Y90" s="87"/>
      <c r="Z90" s="86"/>
      <c r="AA90" s="87"/>
      <c r="AB90" s="86"/>
      <c r="AC90" s="87"/>
    </row>
    <row r="91" spans="1:29" ht="15.95" hidden="1" customHeight="1">
      <c r="A91" s="80">
        <v>88</v>
      </c>
      <c r="B91" s="81"/>
      <c r="C91" s="3"/>
      <c r="D91" s="82"/>
      <c r="E91" s="83">
        <v>0</v>
      </c>
      <c r="F91" s="84">
        <v>81</v>
      </c>
      <c r="G91" s="85"/>
      <c r="H91" s="86"/>
      <c r="I91" s="87"/>
      <c r="J91" s="86"/>
      <c r="K91" s="87"/>
      <c r="L91" s="86"/>
      <c r="M91" s="87"/>
      <c r="N91" s="86"/>
      <c r="O91" s="87"/>
      <c r="P91" s="86"/>
      <c r="Q91" s="87"/>
      <c r="R91" s="86"/>
      <c r="S91" s="87"/>
      <c r="T91" s="86"/>
      <c r="U91" s="87"/>
      <c r="V91" s="86"/>
      <c r="W91" s="87"/>
      <c r="X91" s="86"/>
      <c r="Y91" s="87"/>
      <c r="Z91" s="86"/>
      <c r="AA91" s="87"/>
      <c r="AB91" s="86"/>
      <c r="AC91" s="87"/>
    </row>
    <row r="92" spans="1:29" ht="15.95" hidden="1" customHeight="1">
      <c r="A92" s="80">
        <v>89</v>
      </c>
      <c r="B92" s="81"/>
      <c r="C92" s="91"/>
      <c r="D92" s="103"/>
      <c r="E92" s="83">
        <v>0</v>
      </c>
      <c r="F92" s="84">
        <v>81</v>
      </c>
      <c r="G92" s="85"/>
      <c r="H92" s="86"/>
      <c r="I92" s="87"/>
      <c r="J92" s="86"/>
      <c r="K92" s="87"/>
      <c r="L92" s="86"/>
      <c r="M92" s="87"/>
      <c r="N92" s="86"/>
      <c r="O92" s="87"/>
      <c r="P92" s="86"/>
      <c r="Q92" s="87"/>
      <c r="R92" s="86"/>
      <c r="S92" s="87"/>
      <c r="T92" s="86"/>
      <c r="U92" s="87"/>
      <c r="V92" s="86"/>
      <c r="W92" s="87"/>
      <c r="X92" s="86"/>
      <c r="Y92" s="87"/>
      <c r="Z92" s="86"/>
      <c r="AA92" s="87"/>
      <c r="AB92" s="86"/>
      <c r="AC92" s="87"/>
    </row>
    <row r="93" spans="1:29" ht="15.95" hidden="1" customHeight="1">
      <c r="A93" s="80">
        <v>90</v>
      </c>
      <c r="B93" s="81"/>
      <c r="C93" s="3"/>
      <c r="D93" s="82"/>
      <c r="E93" s="83">
        <v>0</v>
      </c>
      <c r="F93" s="84">
        <v>81</v>
      </c>
      <c r="G93" s="85"/>
      <c r="H93" s="86"/>
      <c r="I93" s="87"/>
      <c r="J93" s="86"/>
      <c r="K93" s="87"/>
      <c r="L93" s="86"/>
      <c r="M93" s="87"/>
      <c r="N93" s="86"/>
      <c r="O93" s="87"/>
      <c r="P93" s="86"/>
      <c r="Q93" s="87"/>
      <c r="R93" s="86"/>
      <c r="S93" s="87"/>
      <c r="T93" s="86"/>
      <c r="U93" s="87"/>
      <c r="V93" s="86"/>
      <c r="W93" s="87"/>
      <c r="X93" s="86"/>
      <c r="Y93" s="87"/>
      <c r="Z93" s="86"/>
      <c r="AA93" s="87"/>
      <c r="AB93" s="86"/>
      <c r="AC93" s="87"/>
    </row>
    <row r="94" spans="1:29" ht="15.95" hidden="1" customHeight="1">
      <c r="A94" s="80">
        <v>91</v>
      </c>
      <c r="B94" s="81"/>
      <c r="C94" s="3"/>
      <c r="D94" s="82"/>
      <c r="E94" s="83">
        <v>0</v>
      </c>
      <c r="F94" s="84">
        <v>81</v>
      </c>
      <c r="G94" s="85"/>
      <c r="H94" s="86"/>
      <c r="I94" s="87"/>
      <c r="J94" s="86"/>
      <c r="K94" s="87"/>
      <c r="L94" s="86"/>
      <c r="M94" s="87"/>
      <c r="N94" s="86"/>
      <c r="O94" s="87"/>
      <c r="P94" s="86"/>
      <c r="Q94" s="87"/>
      <c r="R94" s="86"/>
      <c r="S94" s="87"/>
      <c r="T94" s="86"/>
      <c r="U94" s="87"/>
      <c r="V94" s="86"/>
      <c r="W94" s="87"/>
      <c r="X94" s="86"/>
      <c r="Y94" s="87"/>
      <c r="Z94" s="86"/>
      <c r="AA94" s="87"/>
      <c r="AB94" s="86"/>
      <c r="AC94" s="87"/>
    </row>
    <row r="95" spans="1:29" ht="15.95" hidden="1" customHeight="1">
      <c r="A95" s="80">
        <v>92</v>
      </c>
      <c r="B95" s="81"/>
      <c r="C95" s="3"/>
      <c r="D95" s="82"/>
      <c r="E95" s="83">
        <v>0</v>
      </c>
      <c r="F95" s="84">
        <v>81</v>
      </c>
      <c r="G95" s="85"/>
      <c r="H95" s="86"/>
      <c r="I95" s="87"/>
      <c r="J95" s="86"/>
      <c r="K95" s="87"/>
      <c r="L95" s="86"/>
      <c r="M95" s="87"/>
      <c r="N95" s="86"/>
      <c r="O95" s="87"/>
      <c r="P95" s="86"/>
      <c r="Q95" s="87"/>
      <c r="R95" s="86"/>
      <c r="S95" s="87"/>
      <c r="T95" s="86"/>
      <c r="U95" s="87"/>
      <c r="V95" s="86"/>
      <c r="W95" s="87"/>
      <c r="X95" s="86"/>
      <c r="Y95" s="87"/>
      <c r="Z95" s="86"/>
      <c r="AA95" s="87"/>
      <c r="AB95" s="86"/>
      <c r="AC95" s="87"/>
    </row>
    <row r="96" spans="1:29" ht="15.95" hidden="1" customHeight="1">
      <c r="A96" s="80">
        <v>93</v>
      </c>
      <c r="B96" s="81"/>
      <c r="C96" s="3"/>
      <c r="D96" s="82"/>
      <c r="E96" s="83">
        <v>0</v>
      </c>
      <c r="F96" s="84">
        <v>81</v>
      </c>
      <c r="G96" s="85"/>
      <c r="H96" s="86"/>
      <c r="I96" s="87"/>
      <c r="J96" s="86"/>
      <c r="K96" s="87"/>
      <c r="L96" s="86"/>
      <c r="M96" s="87"/>
      <c r="N96" s="86"/>
      <c r="O96" s="87"/>
      <c r="P96" s="86"/>
      <c r="Q96" s="87"/>
      <c r="R96" s="86"/>
      <c r="S96" s="87"/>
      <c r="T96" s="86"/>
      <c r="U96" s="87"/>
      <c r="V96" s="86"/>
      <c r="W96" s="87"/>
      <c r="X96" s="86"/>
      <c r="Y96" s="87"/>
      <c r="Z96" s="86"/>
      <c r="AA96" s="87"/>
      <c r="AB96" s="86"/>
      <c r="AC96" s="87"/>
    </row>
    <row r="97" spans="1:29" ht="15.95" hidden="1" customHeight="1">
      <c r="A97" s="80">
        <v>94</v>
      </c>
      <c r="B97" s="90"/>
      <c r="C97" s="3"/>
      <c r="D97" s="82"/>
      <c r="E97" s="83">
        <v>0</v>
      </c>
      <c r="F97" s="84">
        <v>81</v>
      </c>
      <c r="G97" s="85"/>
      <c r="H97" s="86"/>
      <c r="I97" s="87"/>
      <c r="J97" s="86"/>
      <c r="K97" s="87"/>
      <c r="L97" s="86"/>
      <c r="M97" s="87"/>
      <c r="N97" s="86"/>
      <c r="O97" s="87"/>
      <c r="P97" s="86"/>
      <c r="Q97" s="87"/>
      <c r="R97" s="86"/>
      <c r="S97" s="87"/>
      <c r="T97" s="86"/>
      <c r="U97" s="87"/>
      <c r="V97" s="86"/>
      <c r="W97" s="87"/>
      <c r="X97" s="86"/>
      <c r="Y97" s="87"/>
      <c r="Z97" s="86"/>
      <c r="AA97" s="87"/>
      <c r="AB97" s="86"/>
      <c r="AC97" s="87"/>
    </row>
    <row r="98" spans="1:29" ht="15.95" hidden="1" customHeight="1">
      <c r="A98" s="80">
        <v>95</v>
      </c>
      <c r="B98" s="90"/>
      <c r="C98" s="3"/>
      <c r="D98" s="82"/>
      <c r="E98" s="83">
        <v>0</v>
      </c>
      <c r="F98" s="84">
        <v>81</v>
      </c>
      <c r="G98" s="85"/>
      <c r="H98" s="86"/>
      <c r="I98" s="87"/>
      <c r="J98" s="86"/>
      <c r="K98" s="87"/>
      <c r="L98" s="86"/>
      <c r="M98" s="87"/>
      <c r="N98" s="86"/>
      <c r="O98" s="87"/>
      <c r="P98" s="86"/>
      <c r="Q98" s="87"/>
      <c r="R98" s="86"/>
      <c r="S98" s="87"/>
      <c r="T98" s="86"/>
      <c r="U98" s="87"/>
      <c r="V98" s="86"/>
      <c r="W98" s="87"/>
      <c r="X98" s="86"/>
      <c r="Y98" s="87"/>
      <c r="Z98" s="86"/>
      <c r="AA98" s="87"/>
      <c r="AB98" s="86"/>
      <c r="AC98" s="87"/>
    </row>
    <row r="99" spans="1:29" ht="15.95" hidden="1" customHeight="1">
      <c r="A99" s="80">
        <v>96</v>
      </c>
      <c r="B99" s="90"/>
      <c r="C99" s="3"/>
      <c r="D99" s="82"/>
      <c r="E99" s="83">
        <v>0</v>
      </c>
      <c r="F99" s="84">
        <v>81</v>
      </c>
      <c r="G99" s="85"/>
      <c r="H99" s="86"/>
      <c r="I99" s="87"/>
      <c r="J99" s="86"/>
      <c r="K99" s="87"/>
      <c r="L99" s="86"/>
      <c r="M99" s="87"/>
      <c r="N99" s="86"/>
      <c r="O99" s="87"/>
      <c r="P99" s="86"/>
      <c r="Q99" s="87"/>
      <c r="R99" s="86"/>
      <c r="S99" s="87"/>
      <c r="T99" s="86"/>
      <c r="U99" s="87"/>
      <c r="V99" s="86"/>
      <c r="W99" s="87"/>
      <c r="X99" s="86"/>
      <c r="Y99" s="87"/>
      <c r="Z99" s="86"/>
      <c r="AA99" s="87"/>
      <c r="AB99" s="86"/>
      <c r="AC99" s="87"/>
    </row>
    <row r="100" spans="1:29" ht="15.95" hidden="1" customHeight="1">
      <c r="A100" s="80">
        <v>97</v>
      </c>
      <c r="B100" s="90"/>
      <c r="C100" s="3"/>
      <c r="D100" s="82"/>
      <c r="E100" s="83">
        <v>0</v>
      </c>
      <c r="F100" s="84">
        <v>81</v>
      </c>
      <c r="G100" s="85"/>
      <c r="H100" s="86"/>
      <c r="I100" s="87"/>
      <c r="J100" s="86"/>
      <c r="K100" s="87"/>
      <c r="L100" s="86"/>
      <c r="M100" s="87"/>
      <c r="N100" s="86"/>
      <c r="O100" s="87"/>
      <c r="P100" s="86"/>
      <c r="Q100" s="87"/>
      <c r="R100" s="86"/>
      <c r="S100" s="87"/>
      <c r="T100" s="86"/>
      <c r="U100" s="87"/>
      <c r="V100" s="86"/>
      <c r="W100" s="87"/>
      <c r="X100" s="86"/>
      <c r="Y100" s="87"/>
      <c r="Z100" s="86"/>
      <c r="AA100" s="87"/>
      <c r="AB100" s="86"/>
      <c r="AC100" s="87"/>
    </row>
    <row r="101" spans="1:29" ht="15.95" hidden="1" customHeight="1">
      <c r="A101" s="80">
        <v>98</v>
      </c>
      <c r="B101" s="88"/>
      <c r="C101" s="3"/>
      <c r="D101" s="82"/>
      <c r="E101" s="83">
        <v>0</v>
      </c>
      <c r="F101" s="84">
        <v>81</v>
      </c>
      <c r="G101" s="85"/>
      <c r="H101" s="86"/>
      <c r="I101" s="87"/>
      <c r="J101" s="86"/>
      <c r="K101" s="87"/>
      <c r="L101" s="86"/>
      <c r="M101" s="87"/>
      <c r="N101" s="86"/>
      <c r="O101" s="87"/>
      <c r="P101" s="86"/>
      <c r="Q101" s="87"/>
      <c r="R101" s="86"/>
      <c r="S101" s="87"/>
      <c r="T101" s="86"/>
      <c r="U101" s="87"/>
      <c r="V101" s="86"/>
      <c r="W101" s="87"/>
      <c r="X101" s="86"/>
      <c r="Y101" s="87"/>
      <c r="Z101" s="86"/>
      <c r="AA101" s="87"/>
      <c r="AB101" s="86"/>
      <c r="AC101" s="87"/>
    </row>
    <row r="102" spans="1:29" ht="15.95" hidden="1" customHeight="1">
      <c r="A102" s="80">
        <v>99</v>
      </c>
      <c r="B102" s="90"/>
      <c r="C102" s="3"/>
      <c r="D102" s="82"/>
      <c r="E102" s="83">
        <v>0</v>
      </c>
      <c r="F102" s="84">
        <v>81</v>
      </c>
      <c r="G102" s="85"/>
      <c r="H102" s="86"/>
      <c r="I102" s="87"/>
      <c r="J102" s="86"/>
      <c r="K102" s="87"/>
      <c r="L102" s="86"/>
      <c r="M102" s="87"/>
      <c r="N102" s="86"/>
      <c r="O102" s="87"/>
      <c r="P102" s="86"/>
      <c r="Q102" s="87"/>
      <c r="R102" s="86"/>
      <c r="S102" s="87"/>
      <c r="T102" s="86"/>
      <c r="U102" s="87"/>
      <c r="V102" s="86"/>
      <c r="W102" s="87"/>
      <c r="X102" s="86"/>
      <c r="Y102" s="87"/>
      <c r="Z102" s="86"/>
      <c r="AA102" s="87"/>
      <c r="AB102" s="86"/>
      <c r="AC102" s="87"/>
    </row>
    <row r="103" spans="1:29" ht="15.95" hidden="1" customHeight="1">
      <c r="A103" s="80">
        <v>100</v>
      </c>
      <c r="B103" s="90"/>
      <c r="C103" s="3"/>
      <c r="D103" s="82"/>
      <c r="E103" s="83">
        <v>0</v>
      </c>
      <c r="F103" s="84">
        <v>81</v>
      </c>
      <c r="G103" s="85"/>
      <c r="H103" s="86"/>
      <c r="I103" s="87"/>
      <c r="J103" s="86"/>
      <c r="K103" s="87"/>
      <c r="L103" s="86"/>
      <c r="M103" s="87"/>
      <c r="N103" s="86"/>
      <c r="O103" s="87"/>
      <c r="P103" s="86"/>
      <c r="Q103" s="87"/>
      <c r="R103" s="86"/>
      <c r="S103" s="87"/>
      <c r="T103" s="86"/>
      <c r="U103" s="87"/>
      <c r="V103" s="86"/>
      <c r="W103" s="87"/>
      <c r="X103" s="86"/>
      <c r="Y103" s="87"/>
      <c r="Z103" s="86"/>
      <c r="AA103" s="87"/>
      <c r="AB103" s="86"/>
      <c r="AC103" s="87"/>
    </row>
    <row r="104" spans="1:29" ht="15.95" hidden="1" customHeight="1">
      <c r="A104" s="80">
        <v>101</v>
      </c>
      <c r="B104" s="90"/>
      <c r="C104" s="3"/>
      <c r="D104" s="82"/>
      <c r="E104" s="83">
        <v>0</v>
      </c>
      <c r="F104" s="84">
        <v>81</v>
      </c>
      <c r="G104" s="85"/>
      <c r="H104" s="86"/>
      <c r="I104" s="87"/>
      <c r="J104" s="86"/>
      <c r="K104" s="87"/>
      <c r="L104" s="86"/>
      <c r="M104" s="87"/>
      <c r="N104" s="86"/>
      <c r="O104" s="87"/>
      <c r="P104" s="86"/>
      <c r="Q104" s="87"/>
      <c r="R104" s="86"/>
      <c r="S104" s="87"/>
      <c r="T104" s="86"/>
      <c r="U104" s="87"/>
      <c r="V104" s="86"/>
      <c r="W104" s="87"/>
      <c r="X104" s="86"/>
      <c r="Y104" s="87"/>
      <c r="Z104" s="86"/>
      <c r="AA104" s="87"/>
      <c r="AB104" s="86"/>
      <c r="AC104" s="87"/>
    </row>
    <row r="105" spans="1:29" ht="15.95" hidden="1" customHeight="1">
      <c r="A105" s="80">
        <v>102</v>
      </c>
      <c r="B105" s="90"/>
      <c r="C105" s="3"/>
      <c r="D105" s="82"/>
      <c r="E105" s="83">
        <v>0</v>
      </c>
      <c r="F105" s="84">
        <v>81</v>
      </c>
      <c r="G105" s="85"/>
      <c r="H105" s="86"/>
      <c r="I105" s="87"/>
      <c r="J105" s="86"/>
      <c r="K105" s="87"/>
      <c r="L105" s="86"/>
      <c r="M105" s="87"/>
      <c r="N105" s="86"/>
      <c r="O105" s="87"/>
      <c r="P105" s="86"/>
      <c r="Q105" s="87"/>
      <c r="R105" s="86"/>
      <c r="S105" s="87"/>
      <c r="T105" s="86"/>
      <c r="U105" s="87"/>
      <c r="V105" s="86"/>
      <c r="W105" s="87"/>
      <c r="X105" s="86"/>
      <c r="Y105" s="87"/>
      <c r="Z105" s="86"/>
      <c r="AA105" s="87"/>
      <c r="AB105" s="86"/>
      <c r="AC105" s="87"/>
    </row>
    <row r="106" spans="1:29" ht="15.95" hidden="1" customHeight="1">
      <c r="A106" s="80">
        <v>103</v>
      </c>
      <c r="B106" s="90"/>
      <c r="C106" s="3"/>
      <c r="D106" s="82"/>
      <c r="E106" s="83">
        <v>0</v>
      </c>
      <c r="F106" s="84">
        <v>81</v>
      </c>
      <c r="G106" s="85"/>
      <c r="H106" s="86"/>
      <c r="I106" s="87"/>
      <c r="J106" s="86"/>
      <c r="K106" s="87"/>
      <c r="L106" s="86"/>
      <c r="M106" s="87"/>
      <c r="N106" s="86"/>
      <c r="O106" s="87"/>
      <c r="P106" s="86"/>
      <c r="Q106" s="87"/>
      <c r="R106" s="86"/>
      <c r="S106" s="87"/>
      <c r="T106" s="86"/>
      <c r="U106" s="87"/>
      <c r="V106" s="86"/>
      <c r="W106" s="87"/>
      <c r="X106" s="86"/>
      <c r="Y106" s="87"/>
      <c r="Z106" s="86"/>
      <c r="AA106" s="87"/>
      <c r="AB106" s="86"/>
      <c r="AC106" s="87"/>
    </row>
    <row r="107" spans="1:29" ht="15.95" hidden="1" customHeight="1">
      <c r="A107" s="80">
        <v>104</v>
      </c>
      <c r="B107" s="90"/>
      <c r="C107" s="3"/>
      <c r="D107" s="82"/>
      <c r="E107" s="83">
        <v>0</v>
      </c>
      <c r="F107" s="84">
        <v>81</v>
      </c>
      <c r="G107" s="85"/>
      <c r="H107" s="86"/>
      <c r="I107" s="87"/>
      <c r="J107" s="86"/>
      <c r="K107" s="87"/>
      <c r="L107" s="86"/>
      <c r="M107" s="87"/>
      <c r="N107" s="86"/>
      <c r="O107" s="87"/>
      <c r="P107" s="86"/>
      <c r="Q107" s="87"/>
      <c r="R107" s="86"/>
      <c r="S107" s="87"/>
      <c r="T107" s="86"/>
      <c r="U107" s="87"/>
      <c r="V107" s="86"/>
      <c r="W107" s="87"/>
      <c r="X107" s="86"/>
      <c r="Y107" s="87"/>
      <c r="Z107" s="86"/>
      <c r="AA107" s="87"/>
      <c r="AB107" s="86"/>
      <c r="AC107" s="87"/>
    </row>
    <row r="108" spans="1:29" ht="15.95" hidden="1" customHeight="1">
      <c r="A108" s="80">
        <v>105</v>
      </c>
      <c r="B108" s="90"/>
      <c r="C108" s="3"/>
      <c r="D108" s="82"/>
      <c r="E108" s="83">
        <v>0</v>
      </c>
      <c r="F108" s="84">
        <v>81</v>
      </c>
      <c r="G108" s="85"/>
      <c r="H108" s="86"/>
      <c r="I108" s="87"/>
      <c r="J108" s="86"/>
      <c r="K108" s="87"/>
      <c r="L108" s="86"/>
      <c r="M108" s="87"/>
      <c r="N108" s="86"/>
      <c r="O108" s="87"/>
      <c r="P108" s="86"/>
      <c r="Q108" s="87"/>
      <c r="R108" s="86"/>
      <c r="S108" s="87"/>
      <c r="T108" s="86"/>
      <c r="U108" s="87"/>
      <c r="V108" s="86"/>
      <c r="W108" s="87"/>
      <c r="X108" s="86"/>
      <c r="Y108" s="87"/>
      <c r="Z108" s="86"/>
      <c r="AA108" s="87"/>
      <c r="AB108" s="86"/>
      <c r="AC108" s="87"/>
    </row>
    <row r="109" spans="1:29" ht="15.95" hidden="1" customHeight="1">
      <c r="A109" s="80">
        <v>106</v>
      </c>
      <c r="B109" s="81"/>
      <c r="C109" s="3"/>
      <c r="D109" s="82"/>
      <c r="E109" s="83">
        <v>0</v>
      </c>
      <c r="F109" s="84">
        <v>81</v>
      </c>
      <c r="G109" s="85"/>
      <c r="H109" s="86"/>
      <c r="I109" s="87"/>
      <c r="J109" s="86"/>
      <c r="K109" s="87"/>
      <c r="L109" s="86"/>
      <c r="M109" s="87"/>
      <c r="N109" s="86"/>
      <c r="O109" s="87"/>
      <c r="P109" s="86"/>
      <c r="Q109" s="87"/>
      <c r="R109" s="86"/>
      <c r="S109" s="87"/>
      <c r="T109" s="86"/>
      <c r="U109" s="87"/>
      <c r="V109" s="86"/>
      <c r="W109" s="87"/>
      <c r="X109" s="86"/>
      <c r="Y109" s="87"/>
      <c r="Z109" s="86"/>
      <c r="AA109" s="87"/>
      <c r="AB109" s="86"/>
      <c r="AC109" s="87"/>
    </row>
    <row r="110" spans="1:29" ht="15.95" hidden="1" customHeight="1">
      <c r="A110" s="80">
        <v>107</v>
      </c>
      <c r="B110" s="81"/>
      <c r="C110" s="3"/>
      <c r="D110" s="82"/>
      <c r="E110" s="83">
        <v>0</v>
      </c>
      <c r="F110" s="84">
        <v>81</v>
      </c>
      <c r="G110" s="85"/>
      <c r="H110" s="86"/>
      <c r="I110" s="87"/>
      <c r="J110" s="86"/>
      <c r="K110" s="87"/>
      <c r="L110" s="86"/>
      <c r="M110" s="87"/>
      <c r="N110" s="86"/>
      <c r="O110" s="87"/>
      <c r="P110" s="86"/>
      <c r="Q110" s="87"/>
      <c r="R110" s="86"/>
      <c r="S110" s="87"/>
      <c r="T110" s="86"/>
      <c r="U110" s="87"/>
      <c r="V110" s="86"/>
      <c r="W110" s="87"/>
      <c r="X110" s="86"/>
      <c r="Y110" s="87"/>
      <c r="Z110" s="86"/>
      <c r="AA110" s="87"/>
      <c r="AB110" s="86"/>
      <c r="AC110" s="87"/>
    </row>
    <row r="111" spans="1:29" ht="15.95" hidden="1" customHeight="1">
      <c r="A111" s="80">
        <v>108</v>
      </c>
      <c r="B111" s="81"/>
      <c r="C111" s="3"/>
      <c r="D111" s="82"/>
      <c r="E111" s="83">
        <v>0</v>
      </c>
      <c r="F111" s="84">
        <v>81</v>
      </c>
      <c r="G111" s="85"/>
      <c r="H111" s="86"/>
      <c r="I111" s="87"/>
      <c r="J111" s="86"/>
      <c r="K111" s="87"/>
      <c r="L111" s="86"/>
      <c r="M111" s="87"/>
      <c r="N111" s="86"/>
      <c r="O111" s="87"/>
      <c r="P111" s="86"/>
      <c r="Q111" s="87"/>
      <c r="R111" s="86"/>
      <c r="S111" s="87"/>
      <c r="T111" s="86"/>
      <c r="U111" s="87"/>
      <c r="V111" s="86"/>
      <c r="W111" s="87"/>
      <c r="X111" s="86"/>
      <c r="Y111" s="87"/>
      <c r="Z111" s="86"/>
      <c r="AA111" s="87"/>
      <c r="AB111" s="86"/>
      <c r="AC111" s="87"/>
    </row>
    <row r="112" spans="1:29" ht="15.95" hidden="1" customHeight="1">
      <c r="A112" s="104">
        <v>109</v>
      </c>
      <c r="B112" s="105"/>
      <c r="C112" s="2"/>
      <c r="D112" s="106"/>
      <c r="E112" s="107"/>
      <c r="F112" s="108"/>
      <c r="G112" s="109"/>
      <c r="H112" s="110"/>
      <c r="I112" s="111"/>
      <c r="J112" s="110"/>
      <c r="K112" s="111"/>
      <c r="L112" s="110"/>
      <c r="M112" s="111"/>
      <c r="N112" s="110"/>
      <c r="O112" s="111"/>
      <c r="P112" s="110"/>
      <c r="Q112" s="111"/>
      <c r="R112" s="110"/>
      <c r="S112" s="111"/>
      <c r="T112" s="110"/>
      <c r="U112" s="111"/>
      <c r="V112" s="110"/>
      <c r="W112" s="111"/>
      <c r="X112" s="110"/>
      <c r="Y112" s="111"/>
      <c r="Z112" s="110"/>
      <c r="AA112" s="111"/>
      <c r="AB112" s="110"/>
      <c r="AC112" s="111"/>
    </row>
    <row r="113" spans="1:29" ht="15.95" hidden="1" customHeight="1">
      <c r="A113" s="104">
        <v>110</v>
      </c>
      <c r="B113" s="105"/>
      <c r="C113" s="2"/>
      <c r="D113" s="106"/>
      <c r="E113" s="107"/>
      <c r="F113" s="108"/>
      <c r="G113" s="109"/>
      <c r="H113" s="110"/>
      <c r="I113" s="111"/>
      <c r="J113" s="110"/>
      <c r="K113" s="111"/>
      <c r="L113" s="110"/>
      <c r="M113" s="111"/>
      <c r="N113" s="110"/>
      <c r="O113" s="111"/>
      <c r="P113" s="110"/>
      <c r="Q113" s="111"/>
      <c r="R113" s="110"/>
      <c r="S113" s="111"/>
      <c r="T113" s="110"/>
      <c r="U113" s="111"/>
      <c r="V113" s="110"/>
      <c r="W113" s="111"/>
      <c r="X113" s="110"/>
      <c r="Y113" s="111"/>
      <c r="Z113" s="110"/>
      <c r="AA113" s="111"/>
      <c r="AB113" s="110"/>
      <c r="AC113" s="111"/>
    </row>
    <row r="114" spans="1:29" hidden="1">
      <c r="A114" s="104">
        <v>111</v>
      </c>
      <c r="C114" s="2"/>
      <c r="D114" s="106"/>
      <c r="E114" s="109"/>
      <c r="F114" s="112"/>
      <c r="G114" s="113"/>
      <c r="H114" s="110"/>
      <c r="I114" s="114"/>
      <c r="J114" s="110"/>
      <c r="K114" s="114"/>
      <c r="L114" s="115"/>
      <c r="M114" s="114"/>
      <c r="N114" s="110"/>
      <c r="O114" s="114"/>
      <c r="P114" s="110"/>
      <c r="Q114" s="114"/>
      <c r="R114" s="110"/>
      <c r="S114" s="114"/>
      <c r="T114" s="110"/>
      <c r="U114" s="114"/>
      <c r="V114" s="110"/>
      <c r="W114" s="114"/>
      <c r="X114" s="116"/>
      <c r="Y114" s="114"/>
      <c r="Z114" s="116"/>
      <c r="AA114" s="114"/>
      <c r="AB114" s="116"/>
      <c r="AC114" s="114"/>
    </row>
    <row r="115" spans="1:29" hidden="1">
      <c r="A115" s="104">
        <v>112</v>
      </c>
      <c r="C115" s="2"/>
      <c r="D115" s="106"/>
      <c r="E115" s="109"/>
      <c r="F115" s="112"/>
      <c r="G115" s="113"/>
      <c r="H115" s="110"/>
      <c r="I115" s="114"/>
      <c r="J115" s="110"/>
      <c r="K115" s="114"/>
      <c r="L115" s="115"/>
      <c r="M115" s="114"/>
      <c r="N115" s="110"/>
      <c r="O115" s="114"/>
      <c r="P115" s="110"/>
      <c r="Q115" s="114"/>
      <c r="R115" s="110"/>
      <c r="S115" s="114"/>
      <c r="T115" s="110"/>
      <c r="U115" s="114"/>
      <c r="V115" s="110"/>
      <c r="W115" s="114"/>
      <c r="X115" s="116"/>
      <c r="Y115" s="114"/>
      <c r="Z115" s="116"/>
      <c r="AA115" s="114"/>
      <c r="AB115" s="116"/>
      <c r="AC115" s="114"/>
    </row>
    <row r="116" spans="1:29" hidden="1">
      <c r="A116" s="104">
        <v>113</v>
      </c>
      <c r="C116" s="2"/>
      <c r="D116" s="106"/>
      <c r="E116" s="109"/>
      <c r="F116" s="112"/>
      <c r="G116" s="113"/>
      <c r="H116" s="110"/>
      <c r="I116" s="114"/>
      <c r="J116" s="110"/>
      <c r="K116" s="114"/>
      <c r="L116" s="115"/>
      <c r="M116" s="114"/>
      <c r="N116" s="110"/>
      <c r="O116" s="114"/>
      <c r="P116" s="110"/>
      <c r="Q116" s="114"/>
      <c r="R116" s="110"/>
      <c r="S116" s="114"/>
      <c r="T116" s="110"/>
      <c r="U116" s="114"/>
      <c r="V116" s="110"/>
      <c r="W116" s="114"/>
      <c r="X116" s="116"/>
      <c r="Y116" s="114"/>
      <c r="Z116" s="116"/>
      <c r="AA116" s="114"/>
      <c r="AB116" s="116"/>
      <c r="AC116" s="114"/>
    </row>
    <row r="117" spans="1:29" ht="13.9" thickBot="1"/>
    <row r="118" spans="1:29" ht="173.45" thickBot="1">
      <c r="H118" s="117" t="s">
        <v>113</v>
      </c>
      <c r="I118" s="118" t="s">
        <v>114</v>
      </c>
      <c r="J118" s="117" t="s">
        <v>115</v>
      </c>
      <c r="K118" s="118" t="s">
        <v>114</v>
      </c>
      <c r="L118" s="117" t="s">
        <v>116</v>
      </c>
      <c r="M118" s="118" t="s">
        <v>114</v>
      </c>
      <c r="N118" s="117" t="s">
        <v>117</v>
      </c>
      <c r="O118" s="118" t="s">
        <v>114</v>
      </c>
      <c r="P118" s="117" t="s">
        <v>118</v>
      </c>
      <c r="Q118" s="118" t="s">
        <v>114</v>
      </c>
      <c r="R118" s="117" t="s">
        <v>119</v>
      </c>
      <c r="S118" s="118" t="s">
        <v>114</v>
      </c>
      <c r="T118" s="119" t="s">
        <v>120</v>
      </c>
      <c r="U118" s="118" t="s">
        <v>114</v>
      </c>
      <c r="V118" s="119" t="s">
        <v>121</v>
      </c>
      <c r="W118" s="118" t="s">
        <v>114</v>
      </c>
      <c r="X118" s="119" t="s">
        <v>122</v>
      </c>
      <c r="Y118" s="118" t="s">
        <v>114</v>
      </c>
      <c r="Z118" s="119" t="s">
        <v>123</v>
      </c>
      <c r="AA118" s="118" t="s">
        <v>114</v>
      </c>
      <c r="AB118" s="119" t="s">
        <v>124</v>
      </c>
      <c r="AC118" s="118" t="s">
        <v>114</v>
      </c>
    </row>
    <row r="119" spans="1:29">
      <c r="H119" s="120">
        <v>1</v>
      </c>
      <c r="I119" s="121">
        <v>33</v>
      </c>
      <c r="J119" s="120"/>
      <c r="K119" s="121">
        <v>33</v>
      </c>
      <c r="L119" s="122">
        <v>1</v>
      </c>
      <c r="M119" s="123">
        <v>33</v>
      </c>
      <c r="N119" s="120"/>
      <c r="O119" s="121">
        <v>33</v>
      </c>
      <c r="P119" s="120"/>
      <c r="Q119" s="121">
        <v>33</v>
      </c>
      <c r="R119" s="124"/>
      <c r="S119" s="121">
        <v>33</v>
      </c>
      <c r="T119" s="124"/>
      <c r="U119" s="121">
        <v>33</v>
      </c>
      <c r="V119" s="120"/>
      <c r="W119" s="121">
        <v>33</v>
      </c>
      <c r="X119" s="120"/>
      <c r="Y119" s="121">
        <v>33</v>
      </c>
      <c r="Z119" s="125"/>
      <c r="AA119" s="123">
        <v>33</v>
      </c>
      <c r="AB119" s="120"/>
      <c r="AC119" s="121">
        <v>33</v>
      </c>
    </row>
    <row r="120" spans="1:29">
      <c r="H120" s="24"/>
      <c r="I120" s="126">
        <v>22</v>
      </c>
      <c r="J120" s="24">
        <v>1</v>
      </c>
      <c r="K120" s="126">
        <v>22</v>
      </c>
      <c r="L120" s="127"/>
      <c r="M120" s="128">
        <v>22</v>
      </c>
      <c r="N120" s="24">
        <v>1</v>
      </c>
      <c r="O120" s="126">
        <v>22</v>
      </c>
      <c r="P120" s="24"/>
      <c r="Q120" s="126">
        <v>22</v>
      </c>
      <c r="R120" s="129"/>
      <c r="S120" s="130">
        <v>22</v>
      </c>
      <c r="T120" s="129"/>
      <c r="U120" s="130">
        <v>22</v>
      </c>
      <c r="V120" s="24">
        <v>1</v>
      </c>
      <c r="W120" s="126">
        <v>22</v>
      </c>
      <c r="X120" s="24">
        <v>1</v>
      </c>
      <c r="Y120" s="126">
        <v>22</v>
      </c>
      <c r="Z120" s="131"/>
      <c r="AA120" s="128">
        <v>22</v>
      </c>
      <c r="AB120" s="24"/>
      <c r="AC120" s="126">
        <v>22</v>
      </c>
    </row>
    <row r="121" spans="1:29">
      <c r="H121" s="24">
        <v>2</v>
      </c>
      <c r="I121" s="126">
        <v>21</v>
      </c>
      <c r="J121" s="24"/>
      <c r="K121" s="126">
        <v>21</v>
      </c>
      <c r="L121" s="127">
        <v>2</v>
      </c>
      <c r="M121" s="128">
        <v>21</v>
      </c>
      <c r="N121" s="24"/>
      <c r="O121" s="126">
        <v>21</v>
      </c>
      <c r="P121" s="24"/>
      <c r="Q121" s="126">
        <v>21</v>
      </c>
      <c r="R121" s="129"/>
      <c r="S121" s="130">
        <v>21</v>
      </c>
      <c r="T121" s="129"/>
      <c r="U121" s="130">
        <v>21</v>
      </c>
      <c r="V121" s="24"/>
      <c r="W121" s="126">
        <v>21</v>
      </c>
      <c r="X121" s="24"/>
      <c r="Y121" s="126">
        <v>21</v>
      </c>
      <c r="Z121" s="131"/>
      <c r="AA121" s="128">
        <v>21</v>
      </c>
      <c r="AB121" s="24"/>
      <c r="AC121" s="126">
        <v>21</v>
      </c>
    </row>
    <row r="122" spans="1:29">
      <c r="H122" s="24">
        <v>3</v>
      </c>
      <c r="I122" s="126">
        <v>16</v>
      </c>
      <c r="J122" s="24"/>
      <c r="K122" s="126">
        <v>16</v>
      </c>
      <c r="L122" s="127">
        <v>3</v>
      </c>
      <c r="M122" s="128">
        <v>16</v>
      </c>
      <c r="N122" s="24"/>
      <c r="O122" s="126">
        <v>16</v>
      </c>
      <c r="P122" s="24"/>
      <c r="Q122" s="126">
        <v>16</v>
      </c>
      <c r="R122" s="129"/>
      <c r="S122" s="130">
        <v>16</v>
      </c>
      <c r="T122" s="129"/>
      <c r="U122" s="130">
        <v>16</v>
      </c>
      <c r="V122" s="24"/>
      <c r="W122" s="126">
        <v>16</v>
      </c>
      <c r="X122" s="24"/>
      <c r="Y122" s="126">
        <v>16</v>
      </c>
      <c r="Z122" s="131"/>
      <c r="AA122" s="128">
        <v>16</v>
      </c>
      <c r="AB122" s="24"/>
      <c r="AC122" s="126">
        <v>16</v>
      </c>
    </row>
    <row r="123" spans="1:29">
      <c r="H123" s="24"/>
      <c r="I123" s="126">
        <v>14</v>
      </c>
      <c r="J123" s="24">
        <v>2</v>
      </c>
      <c r="K123" s="126">
        <v>14</v>
      </c>
      <c r="L123" s="127"/>
      <c r="M123" s="128">
        <v>14</v>
      </c>
      <c r="N123" s="24">
        <v>2</v>
      </c>
      <c r="O123" s="126">
        <v>14</v>
      </c>
      <c r="P123" s="24"/>
      <c r="Q123" s="126">
        <v>14</v>
      </c>
      <c r="R123" s="129"/>
      <c r="S123" s="130">
        <v>14</v>
      </c>
      <c r="T123" s="129"/>
      <c r="U123" s="130">
        <v>14</v>
      </c>
      <c r="V123" s="24">
        <v>2</v>
      </c>
      <c r="W123" s="126">
        <v>14</v>
      </c>
      <c r="X123" s="24">
        <v>2</v>
      </c>
      <c r="Y123" s="126">
        <v>14</v>
      </c>
      <c r="Z123" s="131"/>
      <c r="AA123" s="128">
        <v>14</v>
      </c>
      <c r="AB123" s="24"/>
      <c r="AC123" s="126">
        <v>14</v>
      </c>
    </row>
    <row r="124" spans="1:29">
      <c r="H124" s="24">
        <v>4</v>
      </c>
      <c r="I124" s="126">
        <v>12</v>
      </c>
      <c r="J124" s="24"/>
      <c r="K124" s="126">
        <v>12</v>
      </c>
      <c r="L124" s="127">
        <v>4</v>
      </c>
      <c r="M124" s="128">
        <v>12</v>
      </c>
      <c r="N124" s="24"/>
      <c r="O124" s="126">
        <v>12</v>
      </c>
      <c r="P124" s="24"/>
      <c r="Q124" s="126">
        <v>12</v>
      </c>
      <c r="R124" s="129"/>
      <c r="S124" s="130">
        <v>12</v>
      </c>
      <c r="T124" s="129"/>
      <c r="U124" s="130">
        <v>12</v>
      </c>
      <c r="V124" s="24"/>
      <c r="W124" s="126">
        <v>12</v>
      </c>
      <c r="X124" s="24"/>
      <c r="Y124" s="126">
        <v>12</v>
      </c>
      <c r="Z124" s="131"/>
      <c r="AA124" s="128">
        <v>12</v>
      </c>
      <c r="AB124" s="24"/>
      <c r="AC124" s="126">
        <v>12</v>
      </c>
    </row>
    <row r="125" spans="1:29">
      <c r="H125" s="24"/>
      <c r="I125" s="126">
        <v>11</v>
      </c>
      <c r="J125" s="24">
        <v>3</v>
      </c>
      <c r="K125" s="126">
        <v>11</v>
      </c>
      <c r="L125" s="127"/>
      <c r="M125" s="128">
        <v>11</v>
      </c>
      <c r="N125" s="24"/>
      <c r="O125" s="126">
        <v>11</v>
      </c>
      <c r="P125" s="24">
        <v>1</v>
      </c>
      <c r="Q125" s="126">
        <v>11</v>
      </c>
      <c r="R125" s="129"/>
      <c r="S125" s="130">
        <v>11</v>
      </c>
      <c r="T125" s="129"/>
      <c r="U125" s="130">
        <v>11</v>
      </c>
      <c r="V125" s="24"/>
      <c r="W125" s="126">
        <v>11</v>
      </c>
      <c r="X125" s="24"/>
      <c r="Y125" s="126">
        <v>11</v>
      </c>
      <c r="Z125" s="24">
        <v>1</v>
      </c>
      <c r="AA125" s="126">
        <v>11</v>
      </c>
      <c r="AB125" s="24"/>
      <c r="AC125" s="126">
        <v>11</v>
      </c>
    </row>
    <row r="126" spans="1:29">
      <c r="H126" s="24">
        <v>5</v>
      </c>
      <c r="I126" s="126">
        <v>10</v>
      </c>
      <c r="J126" s="24"/>
      <c r="K126" s="126">
        <v>10</v>
      </c>
      <c r="L126" s="127">
        <v>5</v>
      </c>
      <c r="M126" s="128">
        <v>10</v>
      </c>
      <c r="N126" s="24">
        <v>3</v>
      </c>
      <c r="O126" s="126">
        <v>10</v>
      </c>
      <c r="P126" s="24"/>
      <c r="Q126" s="126">
        <v>10</v>
      </c>
      <c r="R126" s="129"/>
      <c r="S126" s="130">
        <v>10</v>
      </c>
      <c r="T126" s="124"/>
      <c r="U126" s="132">
        <v>10</v>
      </c>
      <c r="V126" s="24">
        <v>3</v>
      </c>
      <c r="W126" s="126">
        <v>10</v>
      </c>
      <c r="X126" s="24">
        <v>3</v>
      </c>
      <c r="Y126" s="126">
        <v>10</v>
      </c>
      <c r="Z126" s="120"/>
      <c r="AA126" s="133">
        <v>10</v>
      </c>
      <c r="AB126" s="131"/>
      <c r="AC126" s="126">
        <v>10</v>
      </c>
    </row>
    <row r="127" spans="1:29">
      <c r="H127" s="24">
        <v>6</v>
      </c>
      <c r="I127" s="126">
        <v>9</v>
      </c>
      <c r="J127" s="24"/>
      <c r="K127" s="126">
        <v>9</v>
      </c>
      <c r="L127" s="127">
        <v>6</v>
      </c>
      <c r="M127" s="128">
        <v>9</v>
      </c>
      <c r="N127" s="24">
        <v>4</v>
      </c>
      <c r="O127" s="134">
        <v>10</v>
      </c>
      <c r="P127" s="24"/>
      <c r="Q127" s="126">
        <v>9</v>
      </c>
      <c r="R127" s="129"/>
      <c r="S127" s="135">
        <v>10</v>
      </c>
      <c r="T127" s="129"/>
      <c r="U127" s="130">
        <v>9</v>
      </c>
      <c r="V127" s="24">
        <v>4</v>
      </c>
      <c r="W127" s="126">
        <v>10</v>
      </c>
      <c r="X127" s="24">
        <v>4</v>
      </c>
      <c r="Y127" s="134">
        <v>10</v>
      </c>
      <c r="Z127" s="24"/>
      <c r="AA127" s="126">
        <v>9</v>
      </c>
      <c r="AB127" s="131"/>
      <c r="AC127" s="126">
        <v>9</v>
      </c>
    </row>
    <row r="128" spans="1:29">
      <c r="H128" s="24">
        <v>7</v>
      </c>
      <c r="I128" s="126">
        <v>8</v>
      </c>
      <c r="J128" s="24">
        <v>4</v>
      </c>
      <c r="K128" s="126">
        <v>8</v>
      </c>
      <c r="L128" s="127">
        <v>7</v>
      </c>
      <c r="M128" s="128">
        <v>8</v>
      </c>
      <c r="N128" s="24"/>
      <c r="O128" s="126">
        <v>9</v>
      </c>
      <c r="P128" s="24"/>
      <c r="Q128" s="126">
        <v>8</v>
      </c>
      <c r="R128" s="129"/>
      <c r="S128" s="130">
        <v>9</v>
      </c>
      <c r="T128" s="129"/>
      <c r="U128" s="130">
        <v>8</v>
      </c>
      <c r="V128" s="24"/>
      <c r="W128" s="126">
        <v>9</v>
      </c>
      <c r="X128" s="24"/>
      <c r="Y128" s="126">
        <v>9</v>
      </c>
      <c r="Z128" s="24"/>
      <c r="AA128" s="126">
        <v>8</v>
      </c>
      <c r="AB128" s="131"/>
      <c r="AC128" s="126">
        <v>8</v>
      </c>
    </row>
    <row r="129" spans="8:29">
      <c r="H129" s="24"/>
      <c r="I129" s="126">
        <v>7</v>
      </c>
      <c r="J129" s="24">
        <v>5</v>
      </c>
      <c r="K129" s="126">
        <v>7</v>
      </c>
      <c r="L129" s="127"/>
      <c r="M129" s="128">
        <v>7</v>
      </c>
      <c r="N129" s="24"/>
      <c r="O129" s="126">
        <v>8</v>
      </c>
      <c r="P129" s="24">
        <v>2</v>
      </c>
      <c r="Q129" s="126">
        <v>7</v>
      </c>
      <c r="R129" s="129"/>
      <c r="S129" s="130">
        <v>8</v>
      </c>
      <c r="T129" s="129"/>
      <c r="U129" s="130">
        <v>7</v>
      </c>
      <c r="V129" s="24">
        <v>5</v>
      </c>
      <c r="W129" s="126">
        <v>6</v>
      </c>
      <c r="X129" s="24"/>
      <c r="Y129" s="126">
        <v>8</v>
      </c>
      <c r="Z129" s="24">
        <v>2</v>
      </c>
      <c r="AA129" s="126">
        <v>7</v>
      </c>
      <c r="AB129" s="131"/>
      <c r="AC129" s="126">
        <v>7</v>
      </c>
    </row>
    <row r="130" spans="8:29">
      <c r="H130" s="24">
        <v>8</v>
      </c>
      <c r="I130" s="126">
        <v>6</v>
      </c>
      <c r="J130" s="24">
        <v>6</v>
      </c>
      <c r="K130" s="126">
        <v>6</v>
      </c>
      <c r="L130" s="127">
        <v>8</v>
      </c>
      <c r="M130" s="128">
        <v>6</v>
      </c>
      <c r="N130" s="24">
        <v>5</v>
      </c>
      <c r="O130" s="126">
        <v>7</v>
      </c>
      <c r="P130" s="24">
        <v>3</v>
      </c>
      <c r="Q130" s="126">
        <v>5</v>
      </c>
      <c r="R130" s="129"/>
      <c r="S130" s="130">
        <v>7</v>
      </c>
      <c r="T130" s="129">
        <v>1</v>
      </c>
      <c r="U130" s="130">
        <v>6</v>
      </c>
      <c r="V130" s="24">
        <v>6</v>
      </c>
      <c r="W130" s="126">
        <v>6</v>
      </c>
      <c r="X130" s="24">
        <v>5</v>
      </c>
      <c r="Y130" s="126">
        <v>7</v>
      </c>
      <c r="Z130" s="24"/>
      <c r="AA130" s="126">
        <v>6</v>
      </c>
      <c r="AB130" s="131">
        <v>1</v>
      </c>
      <c r="AC130" s="126">
        <v>6</v>
      </c>
    </row>
    <row r="131" spans="8:29">
      <c r="H131" s="24"/>
      <c r="I131" s="126">
        <v>5</v>
      </c>
      <c r="J131" s="24">
        <v>7</v>
      </c>
      <c r="K131" s="126">
        <v>5</v>
      </c>
      <c r="L131" s="127"/>
      <c r="M131" s="128">
        <v>5</v>
      </c>
      <c r="N131" s="24">
        <v>6</v>
      </c>
      <c r="O131" s="126">
        <v>7</v>
      </c>
      <c r="P131" s="24">
        <v>4</v>
      </c>
      <c r="Q131" s="126">
        <v>5</v>
      </c>
      <c r="R131" s="129"/>
      <c r="S131" s="130">
        <v>7</v>
      </c>
      <c r="T131" s="129"/>
      <c r="U131" s="130">
        <v>5</v>
      </c>
      <c r="V131" s="24">
        <v>7</v>
      </c>
      <c r="W131" s="126">
        <v>6</v>
      </c>
      <c r="X131" s="24">
        <v>6</v>
      </c>
      <c r="Y131" s="126">
        <v>7</v>
      </c>
      <c r="Z131" s="24">
        <v>3</v>
      </c>
      <c r="AA131" s="126">
        <v>5</v>
      </c>
      <c r="AB131" s="131"/>
      <c r="AC131" s="126">
        <v>5</v>
      </c>
    </row>
    <row r="132" spans="8:29">
      <c r="H132" s="24"/>
      <c r="I132" s="126">
        <v>4</v>
      </c>
      <c r="J132" s="24">
        <v>8</v>
      </c>
      <c r="K132" s="126">
        <v>4</v>
      </c>
      <c r="L132" s="127"/>
      <c r="M132" s="128">
        <v>4</v>
      </c>
      <c r="N132" s="24"/>
      <c r="O132" s="126">
        <v>6</v>
      </c>
      <c r="P132" s="24">
        <v>5</v>
      </c>
      <c r="Q132" s="126">
        <v>4</v>
      </c>
      <c r="R132" s="129">
        <v>1</v>
      </c>
      <c r="S132" s="130">
        <v>6</v>
      </c>
      <c r="T132" s="129">
        <v>2</v>
      </c>
      <c r="U132" s="130">
        <v>4</v>
      </c>
      <c r="V132" s="24">
        <v>8</v>
      </c>
      <c r="W132" s="126">
        <v>6</v>
      </c>
      <c r="X132" s="24"/>
      <c r="Y132" s="126">
        <v>6</v>
      </c>
      <c r="Z132" s="24">
        <v>4</v>
      </c>
      <c r="AA132" s="126">
        <v>5</v>
      </c>
      <c r="AB132" s="131">
        <v>2</v>
      </c>
      <c r="AC132" s="126">
        <v>4</v>
      </c>
    </row>
    <row r="133" spans="8:29">
      <c r="H133" s="24">
        <v>16</v>
      </c>
      <c r="I133" s="126">
        <v>3</v>
      </c>
      <c r="J133" s="24"/>
      <c r="K133" s="126">
        <v>3</v>
      </c>
      <c r="L133" s="127">
        <v>16</v>
      </c>
      <c r="M133" s="128">
        <v>3</v>
      </c>
      <c r="N133" s="24">
        <v>7</v>
      </c>
      <c r="O133" s="126">
        <v>5</v>
      </c>
      <c r="P133" s="24">
        <v>6</v>
      </c>
      <c r="Q133" s="126">
        <v>4</v>
      </c>
      <c r="R133" s="129"/>
      <c r="S133" s="130">
        <v>5</v>
      </c>
      <c r="T133" s="129">
        <v>3</v>
      </c>
      <c r="U133" s="130">
        <v>3</v>
      </c>
      <c r="V133" s="24"/>
      <c r="W133" s="126">
        <v>7</v>
      </c>
      <c r="X133" s="24">
        <v>7</v>
      </c>
      <c r="Y133" s="126">
        <v>5</v>
      </c>
      <c r="Z133" s="24">
        <v>5</v>
      </c>
      <c r="AA133" s="126">
        <v>4</v>
      </c>
      <c r="AB133" s="131">
        <v>3</v>
      </c>
      <c r="AC133" s="126">
        <v>3</v>
      </c>
    </row>
    <row r="134" spans="8:29">
      <c r="H134" s="24"/>
      <c r="I134" s="126">
        <v>2.5</v>
      </c>
      <c r="J134" s="24">
        <v>16</v>
      </c>
      <c r="K134" s="126">
        <v>2</v>
      </c>
      <c r="L134" s="127"/>
      <c r="M134" s="128">
        <v>2.5</v>
      </c>
      <c r="N134" s="24">
        <v>8</v>
      </c>
      <c r="O134" s="126">
        <v>5</v>
      </c>
      <c r="P134" s="24">
        <v>7</v>
      </c>
      <c r="Q134" s="126">
        <v>2</v>
      </c>
      <c r="R134" s="129"/>
      <c r="S134" s="130">
        <v>5</v>
      </c>
      <c r="T134" s="129"/>
      <c r="U134" s="130">
        <v>2.5</v>
      </c>
      <c r="V134" s="24"/>
      <c r="W134" s="126">
        <v>6</v>
      </c>
      <c r="X134" s="24">
        <v>8</v>
      </c>
      <c r="Y134" s="126">
        <v>5</v>
      </c>
      <c r="Z134" s="24">
        <v>6</v>
      </c>
      <c r="AA134" s="126">
        <v>4</v>
      </c>
      <c r="AB134" s="131"/>
      <c r="AC134" s="126">
        <v>2.5</v>
      </c>
    </row>
    <row r="135" spans="8:29">
      <c r="H135" s="24"/>
      <c r="I135" s="126">
        <v>2</v>
      </c>
      <c r="J135" s="24"/>
      <c r="K135" s="126">
        <v>2</v>
      </c>
      <c r="L135" s="127"/>
      <c r="M135" s="128">
        <v>2</v>
      </c>
      <c r="N135" s="24">
        <v>9</v>
      </c>
      <c r="O135" s="126">
        <v>2</v>
      </c>
      <c r="P135" s="24">
        <v>8</v>
      </c>
      <c r="Q135" s="126">
        <v>2</v>
      </c>
      <c r="R135" s="129">
        <v>2</v>
      </c>
      <c r="S135" s="130">
        <v>4</v>
      </c>
      <c r="T135" s="129">
        <v>4</v>
      </c>
      <c r="U135" s="130">
        <v>2</v>
      </c>
      <c r="V135" s="24"/>
      <c r="W135" s="126">
        <v>5</v>
      </c>
      <c r="X135" s="24"/>
      <c r="Y135" s="126">
        <v>4</v>
      </c>
      <c r="Z135" s="24">
        <v>7</v>
      </c>
      <c r="AA135" s="126">
        <v>2</v>
      </c>
      <c r="AB135" s="131">
        <v>4</v>
      </c>
      <c r="AC135" s="126">
        <v>2</v>
      </c>
    </row>
    <row r="136" spans="8:29">
      <c r="H136" s="24">
        <v>32</v>
      </c>
      <c r="I136" s="126">
        <v>1.5</v>
      </c>
      <c r="J136" s="24"/>
      <c r="K136" s="126">
        <v>1.5</v>
      </c>
      <c r="L136" s="127">
        <v>32</v>
      </c>
      <c r="M136" s="128">
        <v>1.5</v>
      </c>
      <c r="N136" s="24">
        <v>10</v>
      </c>
      <c r="O136" s="126">
        <v>2</v>
      </c>
      <c r="P136" s="24">
        <v>16</v>
      </c>
      <c r="Q136" s="126">
        <v>1</v>
      </c>
      <c r="R136" s="129">
        <v>3</v>
      </c>
      <c r="S136" s="130">
        <v>3</v>
      </c>
      <c r="T136" s="129">
        <v>5</v>
      </c>
      <c r="U136" s="130">
        <v>1</v>
      </c>
      <c r="V136" s="24"/>
      <c r="W136" s="126">
        <v>4</v>
      </c>
      <c r="X136" s="24"/>
      <c r="Y136" s="126">
        <v>3</v>
      </c>
      <c r="Z136" s="24">
        <v>8</v>
      </c>
      <c r="AA136" s="126">
        <v>2</v>
      </c>
      <c r="AB136" s="131"/>
      <c r="AC136" s="126">
        <v>1.5</v>
      </c>
    </row>
    <row r="137" spans="8:29">
      <c r="H137" s="24"/>
      <c r="I137" s="136">
        <v>1.25</v>
      </c>
      <c r="J137" s="24"/>
      <c r="K137" s="136">
        <v>1.25</v>
      </c>
      <c r="L137" s="127"/>
      <c r="M137" s="137">
        <v>1.25</v>
      </c>
      <c r="N137" s="138">
        <v>12</v>
      </c>
      <c r="O137" s="139">
        <v>2</v>
      </c>
      <c r="P137" s="24"/>
      <c r="Q137" s="126">
        <v>1</v>
      </c>
      <c r="R137" s="140">
        <v>4</v>
      </c>
      <c r="S137" s="141">
        <v>3</v>
      </c>
      <c r="T137" s="129">
        <v>6</v>
      </c>
      <c r="U137" s="130">
        <v>1</v>
      </c>
      <c r="V137" s="24"/>
      <c r="W137" s="126">
        <v>3</v>
      </c>
      <c r="X137" s="138"/>
      <c r="Y137" s="139">
        <v>2.5</v>
      </c>
      <c r="Z137" s="24">
        <v>9</v>
      </c>
      <c r="AA137" s="126">
        <v>1</v>
      </c>
      <c r="AB137" s="131"/>
      <c r="AC137" s="136">
        <v>1.25</v>
      </c>
    </row>
    <row r="138" spans="8:29" ht="13.9" thickBot="1">
      <c r="H138" s="142"/>
      <c r="I138" s="143">
        <v>1</v>
      </c>
      <c r="J138" s="142">
        <v>32</v>
      </c>
      <c r="K138" s="143">
        <v>1</v>
      </c>
      <c r="L138" s="144"/>
      <c r="M138" s="145">
        <v>1</v>
      </c>
      <c r="N138" s="24">
        <v>16</v>
      </c>
      <c r="O138" s="126">
        <v>2</v>
      </c>
      <c r="P138" s="142"/>
      <c r="Q138" s="143">
        <v>1</v>
      </c>
      <c r="R138" s="129">
        <v>5</v>
      </c>
      <c r="S138" s="130">
        <v>2</v>
      </c>
      <c r="T138" s="129">
        <v>7</v>
      </c>
      <c r="U138" s="130">
        <v>1</v>
      </c>
      <c r="V138" s="24"/>
      <c r="W138" s="126">
        <v>2.5</v>
      </c>
      <c r="X138" s="24">
        <v>16</v>
      </c>
      <c r="Y138" s="126">
        <v>2</v>
      </c>
      <c r="Z138" s="24">
        <v>10</v>
      </c>
      <c r="AA138" s="126">
        <v>1</v>
      </c>
      <c r="AB138" s="146"/>
      <c r="AC138" s="143">
        <v>1</v>
      </c>
    </row>
    <row r="139" spans="8:29" ht="13.9" thickBot="1">
      <c r="N139" s="24"/>
      <c r="O139" s="126">
        <v>1.5</v>
      </c>
      <c r="R139" s="129">
        <v>6</v>
      </c>
      <c r="S139" s="130">
        <v>2</v>
      </c>
      <c r="T139" s="147">
        <v>8</v>
      </c>
      <c r="U139" s="148">
        <v>1</v>
      </c>
      <c r="V139" s="24">
        <v>16</v>
      </c>
      <c r="W139" s="126">
        <v>2</v>
      </c>
      <c r="X139" s="24"/>
      <c r="Y139" s="126">
        <v>1.5</v>
      </c>
      <c r="Z139" s="149">
        <v>16</v>
      </c>
      <c r="AA139" s="150">
        <v>1</v>
      </c>
    </row>
    <row r="140" spans="8:29">
      <c r="N140" s="24"/>
      <c r="O140" s="136">
        <v>1.25</v>
      </c>
      <c r="R140" s="129">
        <v>7</v>
      </c>
      <c r="S140" s="130">
        <v>1</v>
      </c>
      <c r="T140" s="56"/>
      <c r="U140" s="56"/>
      <c r="V140" s="24"/>
      <c r="W140" s="126">
        <v>1.5</v>
      </c>
      <c r="X140" s="24"/>
      <c r="Y140" s="136">
        <v>1.25</v>
      </c>
    </row>
    <row r="141" spans="8:29" ht="13.9" thickBot="1">
      <c r="N141" s="142">
        <v>32</v>
      </c>
      <c r="O141" s="143">
        <v>1</v>
      </c>
      <c r="R141" s="151">
        <v>8</v>
      </c>
      <c r="S141" s="152">
        <v>1</v>
      </c>
      <c r="T141" s="56"/>
      <c r="U141" s="56"/>
      <c r="V141" s="24"/>
      <c r="W141" s="136">
        <v>1.25</v>
      </c>
      <c r="X141" s="142">
        <v>32</v>
      </c>
      <c r="Y141" s="143">
        <v>1</v>
      </c>
    </row>
    <row r="142" spans="8:29" ht="13.9" thickBot="1">
      <c r="V142" s="142"/>
      <c r="W142" s="143">
        <v>1</v>
      </c>
      <c r="X142" s="153"/>
      <c r="Y142" s="154"/>
      <c r="Z142" s="153"/>
      <c r="AA142" s="154"/>
    </row>
  </sheetData>
  <autoFilter ref="A3:AC116" xr:uid="{00000000-0001-0000-0300-000000000000}">
    <filterColumn colId="2">
      <filters>
        <filter val="1"/>
        <filter val="2"/>
      </filters>
    </filterColumn>
  </autoFilter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AC140"/>
  <sheetViews>
    <sheetView topLeftCell="A3" workbookViewId="0">
      <selection activeCell="E17" sqref="E17"/>
    </sheetView>
  </sheetViews>
  <sheetFormatPr defaultColWidth="6.26953125" defaultRowHeight="13.15"/>
  <cols>
    <col min="1" max="1" width="4.26953125" customWidth="1"/>
    <col min="2" max="2" width="8.7265625" customWidth="1"/>
    <col min="3" max="3" width="3.36328125" style="57" customWidth="1"/>
    <col min="4" max="4" width="7.54296875" customWidth="1"/>
    <col min="5" max="5" width="7.453125" customWidth="1"/>
    <col min="6" max="6" width="5.26953125" style="2" customWidth="1"/>
    <col min="7" max="7" width="6.54296875" customWidth="1"/>
    <col min="8" max="8" width="3.81640625" style="2" customWidth="1"/>
    <col min="9" max="9" width="3.81640625" customWidth="1"/>
    <col min="10" max="10" width="3.81640625" style="2" customWidth="1"/>
    <col min="11" max="13" width="3.81640625" customWidth="1"/>
    <col min="14" max="14" width="3.81640625" style="2" customWidth="1"/>
    <col min="15" max="15" width="3.81640625" customWidth="1"/>
    <col min="16" max="16" width="3.81640625" style="2" customWidth="1"/>
    <col min="17" max="21" width="3.81640625" customWidth="1"/>
    <col min="22" max="22" width="3.81640625" style="2" customWidth="1"/>
    <col min="23" max="23" width="3.81640625" customWidth="1"/>
    <col min="24" max="24" width="3.81640625" style="2" customWidth="1"/>
    <col min="25" max="25" width="3.81640625" customWidth="1"/>
    <col min="26" max="26" width="4.08984375" style="2" customWidth="1"/>
    <col min="27" max="27" width="4.08984375" customWidth="1"/>
    <col min="28" max="28" width="4.08984375" style="2" customWidth="1"/>
    <col min="29" max="29" width="4.08984375" customWidth="1"/>
  </cols>
  <sheetData>
    <row r="1" spans="1:29" ht="28.35" customHeight="1">
      <c r="A1" s="170" t="s">
        <v>250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</row>
    <row r="2" spans="1:29" ht="18.95" customHeight="1" thickBot="1">
      <c r="A2" s="56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29" s="70" customFormat="1" ht="177.75" customHeight="1" thickBot="1">
      <c r="A3" s="58" t="s">
        <v>106</v>
      </c>
      <c r="B3" s="59" t="s">
        <v>107</v>
      </c>
      <c r="C3" s="59" t="s">
        <v>108</v>
      </c>
      <c r="D3" s="60" t="s">
        <v>109</v>
      </c>
      <c r="E3" s="61" t="s">
        <v>110</v>
      </c>
      <c r="F3" s="62" t="s">
        <v>111</v>
      </c>
      <c r="G3" s="63" t="s">
        <v>112</v>
      </c>
      <c r="H3" s="64" t="s">
        <v>113</v>
      </c>
      <c r="I3" s="65" t="s">
        <v>114</v>
      </c>
      <c r="J3" s="66" t="s">
        <v>115</v>
      </c>
      <c r="K3" s="60" t="s">
        <v>114</v>
      </c>
      <c r="L3" s="66" t="s">
        <v>116</v>
      </c>
      <c r="M3" s="60" t="s">
        <v>114</v>
      </c>
      <c r="N3" s="66" t="s">
        <v>117</v>
      </c>
      <c r="O3" s="65" t="s">
        <v>114</v>
      </c>
      <c r="P3" s="66" t="s">
        <v>118</v>
      </c>
      <c r="Q3" s="65" t="s">
        <v>114</v>
      </c>
      <c r="R3" s="67" t="s">
        <v>119</v>
      </c>
      <c r="S3" s="68" t="s">
        <v>114</v>
      </c>
      <c r="T3" s="67" t="s">
        <v>120</v>
      </c>
      <c r="U3" s="68" t="s">
        <v>114</v>
      </c>
      <c r="V3" s="66" t="s">
        <v>121</v>
      </c>
      <c r="W3" s="60" t="s">
        <v>114</v>
      </c>
      <c r="X3" s="66" t="s">
        <v>122</v>
      </c>
      <c r="Y3" s="65" t="s">
        <v>114</v>
      </c>
      <c r="Z3" s="66" t="s">
        <v>123</v>
      </c>
      <c r="AA3" s="69" t="s">
        <v>114</v>
      </c>
      <c r="AB3" s="66" t="s">
        <v>124</v>
      </c>
      <c r="AC3" s="65" t="s">
        <v>114</v>
      </c>
    </row>
    <row r="4" spans="1:29" ht="15.95" hidden="1" customHeight="1">
      <c r="A4" s="71">
        <v>1</v>
      </c>
      <c r="B4" s="72" t="s">
        <v>251</v>
      </c>
      <c r="C4" s="73">
        <v>3</v>
      </c>
      <c r="D4" s="74" t="s">
        <v>133</v>
      </c>
      <c r="E4" s="75">
        <v>122.25</v>
      </c>
      <c r="F4" s="76">
        <v>1</v>
      </c>
      <c r="G4" s="77">
        <v>79.25</v>
      </c>
      <c r="H4" s="78">
        <v>2</v>
      </c>
      <c r="I4" s="79">
        <v>21</v>
      </c>
      <c r="J4" s="78"/>
      <c r="K4" s="79"/>
      <c r="L4" s="78"/>
      <c r="M4" s="79"/>
      <c r="N4" s="78">
        <v>1</v>
      </c>
      <c r="O4" s="79">
        <v>22</v>
      </c>
      <c r="P4" s="78"/>
      <c r="Q4" s="79"/>
      <c r="R4" s="78"/>
      <c r="S4" s="79"/>
      <c r="T4" s="78"/>
      <c r="U4" s="79"/>
      <c r="V4" s="78"/>
      <c r="W4" s="79"/>
      <c r="X4" s="78"/>
      <c r="Y4" s="79"/>
      <c r="Z4" s="78"/>
      <c r="AA4" s="79"/>
      <c r="AB4" s="78"/>
      <c r="AC4" s="79"/>
    </row>
    <row r="5" spans="1:29" ht="15.95" customHeight="1">
      <c r="A5" s="80">
        <v>2</v>
      </c>
      <c r="B5" s="176" t="s">
        <v>252</v>
      </c>
      <c r="C5" s="174">
        <v>1</v>
      </c>
      <c r="D5" s="175" t="s">
        <v>133</v>
      </c>
      <c r="E5" s="83">
        <v>100</v>
      </c>
      <c r="F5" s="84">
        <v>2</v>
      </c>
      <c r="G5" s="85">
        <v>56</v>
      </c>
      <c r="H5" s="86">
        <v>1</v>
      </c>
      <c r="I5" s="87">
        <v>33</v>
      </c>
      <c r="J5" s="86"/>
      <c r="K5" s="87"/>
      <c r="L5" s="86"/>
      <c r="M5" s="87"/>
      <c r="N5" s="86"/>
      <c r="O5" s="87"/>
      <c r="P5" s="86">
        <v>1</v>
      </c>
      <c r="Q5" s="87">
        <v>11</v>
      </c>
      <c r="R5" s="86"/>
      <c r="S5" s="87"/>
      <c r="T5" s="86"/>
      <c r="U5" s="87"/>
      <c r="V5" s="86"/>
      <c r="W5" s="87"/>
      <c r="X5" s="86"/>
      <c r="Y5" s="87"/>
      <c r="Z5" s="86"/>
      <c r="AA5" s="87"/>
      <c r="AB5" s="86"/>
      <c r="AC5" s="87"/>
    </row>
    <row r="6" spans="1:29" ht="15.95" hidden="1" customHeight="1">
      <c r="A6" s="80">
        <v>3</v>
      </c>
      <c r="B6" s="90" t="s">
        <v>253</v>
      </c>
      <c r="C6" s="3">
        <v>3</v>
      </c>
      <c r="D6" s="82" t="s">
        <v>204</v>
      </c>
      <c r="E6" s="83">
        <v>82.75</v>
      </c>
      <c r="F6" s="84">
        <v>3</v>
      </c>
      <c r="G6" s="85">
        <v>56.75</v>
      </c>
      <c r="H6" s="86">
        <v>3</v>
      </c>
      <c r="I6" s="87">
        <v>16</v>
      </c>
      <c r="J6" s="86"/>
      <c r="K6" s="87"/>
      <c r="L6" s="86"/>
      <c r="M6" s="87"/>
      <c r="N6" s="86">
        <v>4</v>
      </c>
      <c r="O6" s="87">
        <v>10</v>
      </c>
      <c r="P6" s="86"/>
      <c r="Q6" s="87"/>
      <c r="R6" s="86"/>
      <c r="S6" s="87"/>
      <c r="T6" s="86"/>
      <c r="U6" s="87"/>
      <c r="V6" s="86"/>
      <c r="W6" s="87"/>
      <c r="X6" s="86"/>
      <c r="Y6" s="87"/>
      <c r="Z6" s="86"/>
      <c r="AA6" s="87"/>
      <c r="AB6" s="86"/>
      <c r="AC6" s="87"/>
    </row>
    <row r="7" spans="1:29" ht="15.95" hidden="1" customHeight="1">
      <c r="A7" s="89">
        <v>4</v>
      </c>
      <c r="B7" s="88" t="s">
        <v>254</v>
      </c>
      <c r="C7" s="3">
        <v>3</v>
      </c>
      <c r="D7" s="82" t="s">
        <v>133</v>
      </c>
      <c r="E7" s="83">
        <v>70.125</v>
      </c>
      <c r="F7" s="84">
        <v>4</v>
      </c>
      <c r="G7" s="85">
        <v>44.125</v>
      </c>
      <c r="H7" s="86">
        <v>4</v>
      </c>
      <c r="I7" s="87">
        <v>12</v>
      </c>
      <c r="J7" s="86"/>
      <c r="K7" s="87"/>
      <c r="L7" s="86"/>
      <c r="M7" s="87"/>
      <c r="N7" s="86">
        <v>2</v>
      </c>
      <c r="O7" s="87">
        <v>14</v>
      </c>
      <c r="P7" s="86"/>
      <c r="Q7" s="87"/>
      <c r="R7" s="86"/>
      <c r="S7" s="87"/>
      <c r="T7" s="86"/>
      <c r="U7" s="87"/>
      <c r="V7" s="86"/>
      <c r="W7" s="87"/>
      <c r="X7" s="86"/>
      <c r="Y7" s="87"/>
      <c r="Z7" s="86"/>
      <c r="AA7" s="87"/>
      <c r="AB7" s="86"/>
      <c r="AC7" s="87"/>
    </row>
    <row r="8" spans="1:29" ht="15.95" hidden="1" customHeight="1">
      <c r="A8" s="80">
        <v>5</v>
      </c>
      <c r="B8" s="81" t="s">
        <v>255</v>
      </c>
      <c r="C8" s="3">
        <v>3</v>
      </c>
      <c r="D8" s="82" t="s">
        <v>181</v>
      </c>
      <c r="E8" s="83">
        <v>55</v>
      </c>
      <c r="F8" s="84">
        <v>5</v>
      </c>
      <c r="G8" s="85">
        <v>45</v>
      </c>
      <c r="H8" s="86"/>
      <c r="I8" s="87"/>
      <c r="J8" s="86"/>
      <c r="K8" s="87"/>
      <c r="L8" s="86"/>
      <c r="M8" s="87"/>
      <c r="N8" s="86">
        <v>3</v>
      </c>
      <c r="O8" s="87">
        <v>10</v>
      </c>
      <c r="P8" s="86"/>
      <c r="Q8" s="87"/>
      <c r="R8" s="86"/>
      <c r="S8" s="87"/>
      <c r="T8" s="86"/>
      <c r="U8" s="87"/>
      <c r="V8" s="86"/>
      <c r="W8" s="87"/>
      <c r="X8" s="86"/>
      <c r="Y8" s="87"/>
      <c r="Z8" s="86"/>
      <c r="AA8" s="87"/>
      <c r="AB8" s="86"/>
      <c r="AC8" s="87"/>
    </row>
    <row r="9" spans="1:29" ht="15.95" hidden="1" customHeight="1">
      <c r="A9" s="89">
        <v>6</v>
      </c>
      <c r="B9" s="90" t="s">
        <v>256</v>
      </c>
      <c r="C9" s="3">
        <v>3</v>
      </c>
      <c r="D9" s="82" t="s">
        <v>133</v>
      </c>
      <c r="E9" s="83">
        <v>50.75</v>
      </c>
      <c r="F9" s="84">
        <v>6</v>
      </c>
      <c r="G9" s="85">
        <v>33.75</v>
      </c>
      <c r="H9" s="86">
        <v>5</v>
      </c>
      <c r="I9" s="87">
        <v>10</v>
      </c>
      <c r="J9" s="86"/>
      <c r="K9" s="87"/>
      <c r="L9" s="86"/>
      <c r="M9" s="87"/>
      <c r="N9" s="86">
        <v>6</v>
      </c>
      <c r="O9" s="87">
        <v>7</v>
      </c>
      <c r="P9" s="86"/>
      <c r="Q9" s="87"/>
      <c r="R9" s="86"/>
      <c r="S9" s="87"/>
      <c r="T9" s="86"/>
      <c r="U9" s="87"/>
      <c r="V9" s="86"/>
      <c r="W9" s="87"/>
      <c r="X9" s="86"/>
      <c r="Y9" s="87"/>
      <c r="Z9" s="86"/>
      <c r="AA9" s="87"/>
      <c r="AB9" s="86"/>
      <c r="AC9" s="87"/>
    </row>
    <row r="10" spans="1:29" ht="15.95" hidden="1" customHeight="1">
      <c r="A10" s="80">
        <v>7</v>
      </c>
      <c r="B10" s="81" t="s">
        <v>257</v>
      </c>
      <c r="C10" s="3">
        <v>3</v>
      </c>
      <c r="D10" s="82" t="s">
        <v>133</v>
      </c>
      <c r="E10" s="83">
        <v>48</v>
      </c>
      <c r="F10" s="84">
        <v>7</v>
      </c>
      <c r="G10" s="85">
        <v>38</v>
      </c>
      <c r="H10" s="86">
        <v>16</v>
      </c>
      <c r="I10" s="87">
        <v>3</v>
      </c>
      <c r="J10" s="86"/>
      <c r="K10" s="87"/>
      <c r="L10" s="86"/>
      <c r="M10" s="87"/>
      <c r="N10" s="86">
        <v>5</v>
      </c>
      <c r="O10" s="87">
        <v>7</v>
      </c>
      <c r="P10" s="86"/>
      <c r="Q10" s="87"/>
      <c r="R10" s="86"/>
      <c r="S10" s="87"/>
      <c r="T10" s="86"/>
      <c r="U10" s="87"/>
      <c r="V10" s="86"/>
      <c r="W10" s="87"/>
      <c r="X10" s="86"/>
      <c r="Y10" s="87"/>
      <c r="Z10" s="86"/>
      <c r="AA10" s="87"/>
      <c r="AB10" s="86"/>
      <c r="AC10" s="87"/>
    </row>
    <row r="11" spans="1:29" ht="15.95" hidden="1" customHeight="1">
      <c r="A11" s="80">
        <v>8</v>
      </c>
      <c r="B11" s="90" t="s">
        <v>258</v>
      </c>
      <c r="C11" s="3">
        <v>3</v>
      </c>
      <c r="D11" s="82" t="s">
        <v>204</v>
      </c>
      <c r="E11" s="83">
        <v>38.5</v>
      </c>
      <c r="F11" s="84">
        <v>8</v>
      </c>
      <c r="G11" s="85">
        <v>30.5</v>
      </c>
      <c r="H11" s="86">
        <v>16</v>
      </c>
      <c r="I11" s="87">
        <v>3</v>
      </c>
      <c r="J11" s="86"/>
      <c r="K11" s="87"/>
      <c r="L11" s="86"/>
      <c r="M11" s="87"/>
      <c r="N11" s="86">
        <v>7</v>
      </c>
      <c r="O11" s="87">
        <v>5</v>
      </c>
      <c r="P11" s="86"/>
      <c r="Q11" s="87"/>
      <c r="R11" s="86"/>
      <c r="S11" s="87"/>
      <c r="T11" s="86"/>
      <c r="U11" s="87"/>
      <c r="V11" s="86"/>
      <c r="W11" s="87"/>
      <c r="X11" s="86"/>
      <c r="Y11" s="87"/>
      <c r="Z11" s="86"/>
      <c r="AA11" s="87"/>
      <c r="AB11" s="86"/>
      <c r="AC11" s="87"/>
    </row>
    <row r="12" spans="1:29" ht="15.95" customHeight="1">
      <c r="A12" s="89">
        <v>9</v>
      </c>
      <c r="B12" s="177" t="s">
        <v>259</v>
      </c>
      <c r="C12" s="174">
        <v>1</v>
      </c>
      <c r="D12" s="175" t="s">
        <v>133</v>
      </c>
      <c r="E12" s="83">
        <v>28</v>
      </c>
      <c r="F12" s="84">
        <v>9</v>
      </c>
      <c r="G12" s="85">
        <v>18</v>
      </c>
      <c r="H12" s="86">
        <v>16</v>
      </c>
      <c r="I12" s="87">
        <v>3</v>
      </c>
      <c r="J12" s="86"/>
      <c r="K12" s="87"/>
      <c r="L12" s="86"/>
      <c r="M12" s="87"/>
      <c r="N12" s="86"/>
      <c r="O12" s="87"/>
      <c r="P12" s="86">
        <v>2</v>
      </c>
      <c r="Q12" s="87">
        <v>7</v>
      </c>
      <c r="R12" s="86"/>
      <c r="S12" s="87"/>
      <c r="T12" s="86"/>
      <c r="U12" s="87"/>
      <c r="V12" s="86"/>
      <c r="W12" s="87"/>
      <c r="X12" s="86"/>
      <c r="Y12" s="87"/>
      <c r="Z12" s="86"/>
      <c r="AA12" s="87"/>
      <c r="AB12" s="86"/>
      <c r="AC12" s="87"/>
    </row>
    <row r="13" spans="1:29" ht="15.95" hidden="1" customHeight="1">
      <c r="A13" s="80">
        <v>10</v>
      </c>
      <c r="B13" s="90" t="s">
        <v>260</v>
      </c>
      <c r="C13" s="3">
        <v>3</v>
      </c>
      <c r="D13" s="82" t="s">
        <v>204</v>
      </c>
      <c r="E13" s="83">
        <v>21.25</v>
      </c>
      <c r="F13" s="84">
        <v>10</v>
      </c>
      <c r="G13" s="85">
        <v>13.25</v>
      </c>
      <c r="H13" s="86">
        <v>16</v>
      </c>
      <c r="I13" s="87">
        <v>3</v>
      </c>
      <c r="J13" s="86"/>
      <c r="K13" s="87"/>
      <c r="L13" s="86"/>
      <c r="M13" s="87"/>
      <c r="N13" s="86">
        <v>8</v>
      </c>
      <c r="O13" s="87">
        <v>5</v>
      </c>
      <c r="P13" s="86"/>
      <c r="Q13" s="87"/>
      <c r="R13" s="86"/>
      <c r="S13" s="87"/>
      <c r="T13" s="86"/>
      <c r="U13" s="87"/>
      <c r="V13" s="86"/>
      <c r="W13" s="87"/>
      <c r="X13" s="86"/>
      <c r="Y13" s="87"/>
      <c r="Z13" s="86"/>
      <c r="AA13" s="87"/>
      <c r="AB13" s="86"/>
      <c r="AC13" s="87"/>
    </row>
    <row r="14" spans="1:29" ht="15.95" customHeight="1">
      <c r="A14" s="89">
        <v>11</v>
      </c>
      <c r="B14" s="177" t="s">
        <v>261</v>
      </c>
      <c r="C14" s="174">
        <v>2</v>
      </c>
      <c r="D14" s="175" t="s">
        <v>171</v>
      </c>
      <c r="E14" s="83">
        <v>19.75</v>
      </c>
      <c r="F14" s="84">
        <v>11</v>
      </c>
      <c r="G14" s="85">
        <v>9.75</v>
      </c>
      <c r="H14" s="86">
        <v>7</v>
      </c>
      <c r="I14" s="87">
        <v>8</v>
      </c>
      <c r="J14" s="86"/>
      <c r="K14" s="87"/>
      <c r="L14" s="86"/>
      <c r="M14" s="87"/>
      <c r="N14" s="86">
        <v>16</v>
      </c>
      <c r="O14" s="87">
        <v>2</v>
      </c>
      <c r="P14" s="86"/>
      <c r="Q14" s="87"/>
      <c r="R14" s="86"/>
      <c r="S14" s="87"/>
      <c r="T14" s="86"/>
      <c r="U14" s="87"/>
      <c r="V14" s="86"/>
      <c r="W14" s="87"/>
      <c r="X14" s="86"/>
      <c r="Y14" s="87"/>
      <c r="Z14" s="86"/>
      <c r="AA14" s="87"/>
      <c r="AB14" s="86"/>
      <c r="AC14" s="87"/>
    </row>
    <row r="15" spans="1:29" ht="15.95" customHeight="1">
      <c r="A15" s="80">
        <v>12</v>
      </c>
      <c r="B15" s="177" t="s">
        <v>262</v>
      </c>
      <c r="C15" s="174">
        <v>2</v>
      </c>
      <c r="D15" s="175" t="s">
        <v>126</v>
      </c>
      <c r="E15" s="83">
        <v>19.75</v>
      </c>
      <c r="F15" s="84">
        <v>11</v>
      </c>
      <c r="G15" s="85">
        <v>8.75</v>
      </c>
      <c r="H15" s="86">
        <v>6</v>
      </c>
      <c r="I15" s="87">
        <v>9</v>
      </c>
      <c r="J15" s="86"/>
      <c r="K15" s="87"/>
      <c r="L15" s="86"/>
      <c r="M15" s="87"/>
      <c r="N15" s="86">
        <v>16</v>
      </c>
      <c r="O15" s="87">
        <v>2</v>
      </c>
      <c r="P15" s="86"/>
      <c r="Q15" s="87"/>
      <c r="R15" s="86"/>
      <c r="S15" s="87"/>
      <c r="T15" s="86"/>
      <c r="U15" s="87"/>
      <c r="V15" s="86"/>
      <c r="W15" s="87"/>
      <c r="X15" s="86"/>
      <c r="Y15" s="87"/>
      <c r="Z15" s="86"/>
      <c r="AA15" s="87"/>
      <c r="AB15" s="86"/>
      <c r="AC15" s="87"/>
    </row>
    <row r="16" spans="1:29" ht="15.95" hidden="1" customHeight="1">
      <c r="A16" s="80">
        <v>13</v>
      </c>
      <c r="B16" s="88" t="s">
        <v>263</v>
      </c>
      <c r="C16" s="3">
        <v>3</v>
      </c>
      <c r="D16" s="82" t="s">
        <v>197</v>
      </c>
      <c r="E16" s="83">
        <v>19</v>
      </c>
      <c r="F16" s="84">
        <v>13</v>
      </c>
      <c r="G16" s="85">
        <v>11</v>
      </c>
      <c r="H16" s="86">
        <v>8</v>
      </c>
      <c r="I16" s="87">
        <v>6</v>
      </c>
      <c r="J16" s="86"/>
      <c r="K16" s="87"/>
      <c r="L16" s="86"/>
      <c r="M16" s="87"/>
      <c r="N16" s="86">
        <v>16</v>
      </c>
      <c r="O16" s="87">
        <v>2</v>
      </c>
      <c r="P16" s="86"/>
      <c r="Q16" s="87"/>
      <c r="R16" s="86"/>
      <c r="S16" s="87"/>
      <c r="T16" s="86"/>
      <c r="U16" s="87"/>
      <c r="V16" s="86"/>
      <c r="W16" s="87"/>
      <c r="X16" s="86"/>
      <c r="Y16" s="87"/>
      <c r="Z16" s="86"/>
      <c r="AA16" s="87"/>
      <c r="AB16" s="86"/>
      <c r="AC16" s="87"/>
    </row>
    <row r="17" spans="1:29" ht="15.95" customHeight="1">
      <c r="A17" s="89">
        <v>14</v>
      </c>
      <c r="B17" s="177" t="s">
        <v>264</v>
      </c>
      <c r="C17" s="174">
        <v>2</v>
      </c>
      <c r="D17" s="175" t="s">
        <v>133</v>
      </c>
      <c r="E17" s="83">
        <v>10</v>
      </c>
      <c r="F17" s="84">
        <v>14</v>
      </c>
      <c r="G17" s="85">
        <v>6.5</v>
      </c>
      <c r="H17" s="86">
        <v>32</v>
      </c>
      <c r="I17" s="87">
        <v>1.5</v>
      </c>
      <c r="J17" s="86"/>
      <c r="K17" s="87"/>
      <c r="L17" s="86"/>
      <c r="M17" s="87"/>
      <c r="N17" s="86">
        <v>16</v>
      </c>
      <c r="O17" s="87">
        <v>2</v>
      </c>
      <c r="P17" s="86"/>
      <c r="Q17" s="87"/>
      <c r="R17" s="86"/>
      <c r="S17" s="87"/>
      <c r="T17" s="86"/>
      <c r="U17" s="87"/>
      <c r="V17" s="86"/>
      <c r="W17" s="87"/>
      <c r="X17" s="86"/>
      <c r="Y17" s="87"/>
      <c r="Z17" s="86"/>
      <c r="AA17" s="87"/>
      <c r="AB17" s="86"/>
      <c r="AC17" s="87"/>
    </row>
    <row r="18" spans="1:29" ht="15.95" hidden="1" customHeight="1">
      <c r="A18" s="80">
        <v>15</v>
      </c>
      <c r="B18" s="90" t="s">
        <v>265</v>
      </c>
      <c r="C18" s="3" t="s">
        <v>266</v>
      </c>
      <c r="D18" s="82" t="s">
        <v>267</v>
      </c>
      <c r="E18" s="83">
        <v>9</v>
      </c>
      <c r="F18" s="84">
        <v>15</v>
      </c>
      <c r="G18" s="85">
        <v>0</v>
      </c>
      <c r="H18" s="86"/>
      <c r="I18" s="87"/>
      <c r="J18" s="86"/>
      <c r="K18" s="87"/>
      <c r="L18" s="86"/>
      <c r="M18" s="87"/>
      <c r="N18" s="86"/>
      <c r="O18" s="87"/>
      <c r="P18" s="86"/>
      <c r="Q18" s="87"/>
      <c r="R18" s="86">
        <v>4</v>
      </c>
      <c r="S18" s="87">
        <v>3</v>
      </c>
      <c r="T18" s="86">
        <v>1</v>
      </c>
      <c r="U18" s="87">
        <v>6</v>
      </c>
      <c r="V18" s="86"/>
      <c r="W18" s="87"/>
      <c r="X18" s="86"/>
      <c r="Y18" s="87"/>
      <c r="Z18" s="86"/>
      <c r="AA18" s="87"/>
      <c r="AB18" s="86"/>
      <c r="AC18" s="87"/>
    </row>
    <row r="19" spans="1:29" ht="15.95" hidden="1" customHeight="1">
      <c r="A19" s="89">
        <v>16</v>
      </c>
      <c r="B19" s="90" t="s">
        <v>268</v>
      </c>
      <c r="C19" s="3" t="s">
        <v>266</v>
      </c>
      <c r="D19" s="82" t="s">
        <v>181</v>
      </c>
      <c r="E19" s="83">
        <v>9</v>
      </c>
      <c r="F19" s="84">
        <v>15</v>
      </c>
      <c r="G19" s="85">
        <v>0</v>
      </c>
      <c r="H19" s="86"/>
      <c r="I19" s="87"/>
      <c r="J19" s="86"/>
      <c r="K19" s="87"/>
      <c r="L19" s="86"/>
      <c r="M19" s="87"/>
      <c r="N19" s="86"/>
      <c r="O19" s="87"/>
      <c r="P19" s="86"/>
      <c r="Q19" s="87"/>
      <c r="R19" s="86">
        <v>1</v>
      </c>
      <c r="S19" s="87">
        <v>6</v>
      </c>
      <c r="T19" s="86">
        <v>3</v>
      </c>
      <c r="U19" s="87">
        <v>3</v>
      </c>
      <c r="V19" s="86"/>
      <c r="W19" s="87"/>
      <c r="X19" s="86"/>
      <c r="Y19" s="87"/>
      <c r="Z19" s="86"/>
      <c r="AA19" s="87"/>
      <c r="AB19" s="86"/>
      <c r="AC19" s="87"/>
    </row>
    <row r="20" spans="1:29" ht="15.95" hidden="1" customHeight="1">
      <c r="A20" s="80">
        <v>17</v>
      </c>
      <c r="B20" s="90" t="s">
        <v>269</v>
      </c>
      <c r="C20" s="3" t="s">
        <v>270</v>
      </c>
      <c r="D20" s="82" t="s">
        <v>173</v>
      </c>
      <c r="E20" s="83">
        <v>9</v>
      </c>
      <c r="F20" s="84">
        <v>15</v>
      </c>
      <c r="G20" s="85">
        <v>0</v>
      </c>
      <c r="H20" s="86"/>
      <c r="I20" s="87"/>
      <c r="J20" s="86"/>
      <c r="K20" s="87"/>
      <c r="L20" s="86"/>
      <c r="M20" s="87"/>
      <c r="N20" s="86"/>
      <c r="O20" s="87"/>
      <c r="P20" s="86">
        <v>3</v>
      </c>
      <c r="Q20" s="87">
        <v>5</v>
      </c>
      <c r="R20" s="86"/>
      <c r="S20" s="87"/>
      <c r="T20" s="86">
        <v>2</v>
      </c>
      <c r="U20" s="87">
        <v>4</v>
      </c>
      <c r="V20" s="86"/>
      <c r="W20" s="87"/>
      <c r="X20" s="86"/>
      <c r="Y20" s="87"/>
      <c r="Z20" s="86"/>
      <c r="AA20" s="87"/>
      <c r="AB20" s="86"/>
      <c r="AC20" s="87"/>
    </row>
    <row r="21" spans="1:29" ht="15.95" customHeight="1">
      <c r="A21" s="80">
        <v>18</v>
      </c>
      <c r="B21" s="177" t="s">
        <v>271</v>
      </c>
      <c r="C21" s="174">
        <v>2</v>
      </c>
      <c r="D21" s="175" t="s">
        <v>133</v>
      </c>
      <c r="E21" s="83">
        <v>8.25</v>
      </c>
      <c r="F21" s="84">
        <v>18</v>
      </c>
      <c r="G21" s="85">
        <v>4.75</v>
      </c>
      <c r="H21" s="86">
        <v>32</v>
      </c>
      <c r="I21" s="87">
        <v>1.5</v>
      </c>
      <c r="J21" s="86"/>
      <c r="K21" s="87"/>
      <c r="L21" s="86"/>
      <c r="M21" s="87"/>
      <c r="N21" s="86">
        <v>16</v>
      </c>
      <c r="O21" s="87">
        <v>2</v>
      </c>
      <c r="P21" s="86"/>
      <c r="Q21" s="87"/>
      <c r="R21" s="86"/>
      <c r="S21" s="87"/>
      <c r="T21" s="86"/>
      <c r="U21" s="87"/>
      <c r="V21" s="86"/>
      <c r="W21" s="87"/>
      <c r="X21" s="86"/>
      <c r="Y21" s="87"/>
      <c r="Z21" s="86"/>
      <c r="AA21" s="87"/>
      <c r="AB21" s="86"/>
      <c r="AC21" s="87"/>
    </row>
    <row r="22" spans="1:29" ht="15.95" hidden="1" customHeight="1">
      <c r="A22" s="89">
        <v>19</v>
      </c>
      <c r="B22" s="81" t="s">
        <v>272</v>
      </c>
      <c r="C22" s="3">
        <v>3</v>
      </c>
      <c r="D22" s="82" t="s">
        <v>164</v>
      </c>
      <c r="E22" s="83">
        <v>6.75</v>
      </c>
      <c r="F22" s="84">
        <v>19</v>
      </c>
      <c r="G22" s="85">
        <v>5.25</v>
      </c>
      <c r="H22" s="86">
        <v>32</v>
      </c>
      <c r="I22" s="87">
        <v>1.5</v>
      </c>
      <c r="J22" s="86"/>
      <c r="K22" s="87"/>
      <c r="L22" s="86"/>
      <c r="M22" s="87"/>
      <c r="N22" s="86"/>
      <c r="O22" s="87"/>
      <c r="P22" s="86"/>
      <c r="Q22" s="87"/>
      <c r="R22" s="86"/>
      <c r="S22" s="87"/>
      <c r="T22" s="86"/>
      <c r="U22" s="87"/>
      <c r="V22" s="86"/>
      <c r="W22" s="87"/>
      <c r="X22" s="86"/>
      <c r="Y22" s="87"/>
      <c r="Z22" s="86"/>
      <c r="AA22" s="87"/>
      <c r="AB22" s="86"/>
      <c r="AC22" s="87"/>
    </row>
    <row r="23" spans="1:29" ht="15.95" customHeight="1">
      <c r="A23" s="80">
        <v>20</v>
      </c>
      <c r="B23" s="177" t="s">
        <v>273</v>
      </c>
      <c r="C23" s="174">
        <v>2</v>
      </c>
      <c r="D23" s="175" t="s">
        <v>274</v>
      </c>
      <c r="E23" s="83">
        <v>6.5</v>
      </c>
      <c r="F23" s="84">
        <v>20</v>
      </c>
      <c r="G23" s="85">
        <v>5</v>
      </c>
      <c r="H23" s="86">
        <v>32</v>
      </c>
      <c r="I23" s="87">
        <v>1.5</v>
      </c>
      <c r="J23" s="86"/>
      <c r="K23" s="87"/>
      <c r="L23" s="86"/>
      <c r="M23" s="87"/>
      <c r="N23" s="86"/>
      <c r="O23" s="87"/>
      <c r="P23" s="86"/>
      <c r="Q23" s="87"/>
      <c r="R23" s="86"/>
      <c r="S23" s="87"/>
      <c r="T23" s="86"/>
      <c r="U23" s="87"/>
      <c r="V23" s="86"/>
      <c r="W23" s="87"/>
      <c r="X23" s="86"/>
      <c r="Y23" s="87"/>
      <c r="Z23" s="86"/>
      <c r="AA23" s="87"/>
      <c r="AB23" s="86"/>
      <c r="AC23" s="87"/>
    </row>
    <row r="24" spans="1:29" ht="15.95" customHeight="1">
      <c r="A24" s="89">
        <v>21</v>
      </c>
      <c r="B24" s="177" t="s">
        <v>275</v>
      </c>
      <c r="C24" s="174">
        <v>2</v>
      </c>
      <c r="D24" s="175" t="s">
        <v>274</v>
      </c>
      <c r="E24" s="83">
        <v>6.25</v>
      </c>
      <c r="F24" s="84">
        <v>21</v>
      </c>
      <c r="G24" s="85">
        <v>4.25</v>
      </c>
      <c r="H24" s="86"/>
      <c r="I24" s="87"/>
      <c r="J24" s="86"/>
      <c r="K24" s="87"/>
      <c r="L24" s="86"/>
      <c r="M24" s="87"/>
      <c r="N24" s="86">
        <v>16</v>
      </c>
      <c r="O24" s="87">
        <v>2</v>
      </c>
      <c r="P24" s="86"/>
      <c r="Q24" s="87"/>
      <c r="R24" s="86"/>
      <c r="S24" s="87"/>
      <c r="T24" s="86"/>
      <c r="U24" s="87"/>
      <c r="V24" s="86"/>
      <c r="W24" s="87"/>
      <c r="X24" s="86"/>
      <c r="Y24" s="87"/>
      <c r="Z24" s="86"/>
      <c r="AA24" s="87"/>
      <c r="AB24" s="86"/>
      <c r="AC24" s="87"/>
    </row>
    <row r="25" spans="1:29" ht="15.95" hidden="1" customHeight="1">
      <c r="A25" s="80">
        <v>22</v>
      </c>
      <c r="B25" s="88" t="s">
        <v>276</v>
      </c>
      <c r="C25" s="3">
        <v>3</v>
      </c>
      <c r="D25" s="82" t="s">
        <v>137</v>
      </c>
      <c r="E25" s="83">
        <v>6.125</v>
      </c>
      <c r="F25" s="84">
        <v>22</v>
      </c>
      <c r="G25" s="85">
        <v>3.125</v>
      </c>
      <c r="H25" s="86">
        <v>16</v>
      </c>
      <c r="I25" s="87">
        <v>3</v>
      </c>
      <c r="J25" s="86"/>
      <c r="K25" s="87"/>
      <c r="L25" s="86"/>
      <c r="M25" s="87"/>
      <c r="N25" s="86"/>
      <c r="O25" s="87"/>
      <c r="P25" s="86"/>
      <c r="Q25" s="87"/>
      <c r="R25" s="86"/>
      <c r="S25" s="87"/>
      <c r="T25" s="86"/>
      <c r="U25" s="87"/>
      <c r="V25" s="86"/>
      <c r="W25" s="87"/>
      <c r="X25" s="86"/>
      <c r="Y25" s="87"/>
      <c r="Z25" s="86"/>
      <c r="AA25" s="87"/>
      <c r="AB25" s="86"/>
      <c r="AC25" s="87"/>
    </row>
    <row r="26" spans="1:29" ht="15.95" hidden="1" customHeight="1">
      <c r="A26" s="80">
        <v>23</v>
      </c>
      <c r="B26" s="90" t="s">
        <v>277</v>
      </c>
      <c r="C26" s="3">
        <v>3</v>
      </c>
      <c r="D26" s="82" t="s">
        <v>278</v>
      </c>
      <c r="E26" s="83">
        <v>6</v>
      </c>
      <c r="F26" s="84">
        <v>23</v>
      </c>
      <c r="G26" s="85">
        <v>2.5</v>
      </c>
      <c r="H26" s="86">
        <v>32</v>
      </c>
      <c r="I26" s="87">
        <v>1.5</v>
      </c>
      <c r="J26" s="86"/>
      <c r="K26" s="87"/>
      <c r="L26" s="86"/>
      <c r="M26" s="87"/>
      <c r="N26" s="86">
        <v>16</v>
      </c>
      <c r="O26" s="87">
        <v>2</v>
      </c>
      <c r="P26" s="86"/>
      <c r="Q26" s="87"/>
      <c r="R26" s="86"/>
      <c r="S26" s="87"/>
      <c r="T26" s="86"/>
      <c r="U26" s="87"/>
      <c r="V26" s="86"/>
      <c r="W26" s="87"/>
      <c r="X26" s="86"/>
      <c r="Y26" s="87"/>
      <c r="Z26" s="86"/>
      <c r="AA26" s="87"/>
      <c r="AB26" s="86"/>
      <c r="AC26" s="87"/>
    </row>
    <row r="27" spans="1:29" ht="15.95" hidden="1" customHeight="1">
      <c r="A27" s="89">
        <v>24</v>
      </c>
      <c r="B27" s="90" t="s">
        <v>279</v>
      </c>
      <c r="C27" s="3" t="s">
        <v>270</v>
      </c>
      <c r="D27" s="82" t="s">
        <v>190</v>
      </c>
      <c r="E27" s="83">
        <v>6</v>
      </c>
      <c r="F27" s="84">
        <v>23</v>
      </c>
      <c r="G27" s="85">
        <v>0</v>
      </c>
      <c r="H27" s="86"/>
      <c r="I27" s="87"/>
      <c r="J27" s="86"/>
      <c r="K27" s="87"/>
      <c r="L27" s="86"/>
      <c r="M27" s="87"/>
      <c r="N27" s="86"/>
      <c r="O27" s="87"/>
      <c r="P27" s="86">
        <v>4</v>
      </c>
      <c r="Q27" s="87">
        <v>5</v>
      </c>
      <c r="R27" s="86"/>
      <c r="S27" s="87"/>
      <c r="T27" s="86">
        <v>5</v>
      </c>
      <c r="U27" s="87">
        <v>1</v>
      </c>
      <c r="V27" s="86"/>
      <c r="W27" s="87"/>
      <c r="X27" s="86"/>
      <c r="Y27" s="87"/>
      <c r="Z27" s="86"/>
      <c r="AA27" s="87"/>
      <c r="AB27" s="86"/>
      <c r="AC27" s="87"/>
    </row>
    <row r="28" spans="1:29" ht="15.95" hidden="1" customHeight="1">
      <c r="A28" s="80">
        <v>25</v>
      </c>
      <c r="B28" s="90" t="s">
        <v>280</v>
      </c>
      <c r="C28" s="3" t="s">
        <v>270</v>
      </c>
      <c r="D28" s="82" t="s">
        <v>281</v>
      </c>
      <c r="E28" s="83">
        <v>6</v>
      </c>
      <c r="F28" s="84">
        <v>23</v>
      </c>
      <c r="G28" s="85">
        <v>0</v>
      </c>
      <c r="H28" s="86"/>
      <c r="I28" s="87"/>
      <c r="J28" s="86"/>
      <c r="K28" s="87"/>
      <c r="L28" s="86"/>
      <c r="M28" s="87"/>
      <c r="N28" s="86"/>
      <c r="O28" s="87"/>
      <c r="P28" s="86">
        <v>5</v>
      </c>
      <c r="Q28" s="87">
        <v>4</v>
      </c>
      <c r="R28" s="86"/>
      <c r="S28" s="87"/>
      <c r="T28" s="86">
        <v>4</v>
      </c>
      <c r="U28" s="87">
        <v>2</v>
      </c>
      <c r="V28" s="86"/>
      <c r="W28" s="87"/>
      <c r="X28" s="86"/>
      <c r="Y28" s="87"/>
      <c r="Z28" s="86"/>
      <c r="AA28" s="87"/>
      <c r="AB28" s="86"/>
      <c r="AC28" s="87"/>
    </row>
    <row r="29" spans="1:29" ht="15.95" hidden="1" customHeight="1">
      <c r="A29" s="89">
        <v>26</v>
      </c>
      <c r="B29" s="90" t="s">
        <v>282</v>
      </c>
      <c r="C29" s="3">
        <v>3</v>
      </c>
      <c r="D29" s="82" t="s">
        <v>167</v>
      </c>
      <c r="E29" s="83">
        <v>5.375</v>
      </c>
      <c r="F29" s="84">
        <v>26</v>
      </c>
      <c r="G29" s="85">
        <v>3.875</v>
      </c>
      <c r="H29" s="86">
        <v>32</v>
      </c>
      <c r="I29" s="87">
        <v>1.5</v>
      </c>
      <c r="J29" s="86"/>
      <c r="K29" s="87"/>
      <c r="L29" s="86"/>
      <c r="M29" s="87"/>
      <c r="N29" s="86"/>
      <c r="O29" s="87"/>
      <c r="P29" s="86"/>
      <c r="Q29" s="87"/>
      <c r="R29" s="86"/>
      <c r="S29" s="87"/>
      <c r="T29" s="86"/>
      <c r="U29" s="87"/>
      <c r="V29" s="86"/>
      <c r="W29" s="87"/>
      <c r="X29" s="86"/>
      <c r="Y29" s="87"/>
      <c r="Z29" s="86"/>
      <c r="AA29" s="87"/>
      <c r="AB29" s="86"/>
      <c r="AC29" s="87"/>
    </row>
    <row r="30" spans="1:29" ht="15.95" hidden="1" customHeight="1">
      <c r="A30" s="80">
        <v>27</v>
      </c>
      <c r="B30" s="88" t="s">
        <v>283</v>
      </c>
      <c r="C30" s="3">
        <v>3</v>
      </c>
      <c r="D30" s="82" t="s">
        <v>197</v>
      </c>
      <c r="E30" s="83">
        <v>4.25</v>
      </c>
      <c r="F30" s="84">
        <v>27</v>
      </c>
      <c r="G30" s="85">
        <v>2.25</v>
      </c>
      <c r="H30" s="86"/>
      <c r="I30" s="87"/>
      <c r="J30" s="86"/>
      <c r="K30" s="87"/>
      <c r="L30" s="86"/>
      <c r="M30" s="87"/>
      <c r="N30" s="86">
        <v>16</v>
      </c>
      <c r="O30" s="87">
        <v>2</v>
      </c>
      <c r="P30" s="86"/>
      <c r="Q30" s="87"/>
      <c r="R30" s="86"/>
      <c r="S30" s="87"/>
      <c r="T30" s="86"/>
      <c r="U30" s="87"/>
      <c r="V30" s="86"/>
      <c r="W30" s="87"/>
      <c r="X30" s="86"/>
      <c r="Y30" s="87"/>
      <c r="Z30" s="86"/>
      <c r="AA30" s="87"/>
      <c r="AB30" s="86"/>
      <c r="AC30" s="87"/>
    </row>
    <row r="31" spans="1:29" ht="15.95" hidden="1" customHeight="1">
      <c r="A31" s="80">
        <v>28</v>
      </c>
      <c r="B31" s="90" t="s">
        <v>284</v>
      </c>
      <c r="C31" s="3" t="s">
        <v>270</v>
      </c>
      <c r="D31" s="82" t="s">
        <v>285</v>
      </c>
      <c r="E31" s="83">
        <v>4</v>
      </c>
      <c r="F31" s="84">
        <v>28</v>
      </c>
      <c r="G31" s="85">
        <v>0</v>
      </c>
      <c r="H31" s="86"/>
      <c r="I31" s="87"/>
      <c r="J31" s="86"/>
      <c r="K31" s="87"/>
      <c r="L31" s="86"/>
      <c r="M31" s="87"/>
      <c r="N31" s="86"/>
      <c r="O31" s="87"/>
      <c r="P31" s="86">
        <v>6</v>
      </c>
      <c r="Q31" s="87">
        <v>4</v>
      </c>
      <c r="R31" s="86"/>
      <c r="S31" s="87"/>
      <c r="T31" s="86"/>
      <c r="U31" s="87"/>
      <c r="V31" s="86"/>
      <c r="W31" s="87"/>
      <c r="X31" s="86"/>
      <c r="Y31" s="87"/>
      <c r="Z31" s="86"/>
      <c r="AA31" s="87"/>
      <c r="AB31" s="86"/>
      <c r="AC31" s="87"/>
    </row>
    <row r="32" spans="1:29" ht="15.95" hidden="1" customHeight="1">
      <c r="A32" s="89">
        <v>29</v>
      </c>
      <c r="B32" s="90" t="s">
        <v>286</v>
      </c>
      <c r="C32" s="3" t="s">
        <v>156</v>
      </c>
      <c r="D32" s="82" t="s">
        <v>287</v>
      </c>
      <c r="E32" s="83">
        <v>4</v>
      </c>
      <c r="F32" s="84">
        <v>28</v>
      </c>
      <c r="G32" s="85"/>
      <c r="H32" s="86"/>
      <c r="I32" s="87"/>
      <c r="J32" s="86"/>
      <c r="K32" s="87"/>
      <c r="L32" s="86"/>
      <c r="M32" s="87"/>
      <c r="N32" s="86"/>
      <c r="O32" s="87"/>
      <c r="P32" s="86"/>
      <c r="Q32" s="87"/>
      <c r="R32" s="86">
        <v>2</v>
      </c>
      <c r="S32" s="87">
        <v>4</v>
      </c>
      <c r="T32" s="86"/>
      <c r="U32" s="87"/>
      <c r="V32" s="86"/>
      <c r="W32" s="87"/>
      <c r="X32" s="86"/>
      <c r="Y32" s="87"/>
      <c r="Z32" s="86"/>
      <c r="AA32" s="87"/>
      <c r="AB32" s="86"/>
      <c r="AC32" s="87"/>
    </row>
    <row r="33" spans="1:29" ht="15.95" customHeight="1">
      <c r="A33" s="80">
        <v>30</v>
      </c>
      <c r="B33" s="90" t="s">
        <v>288</v>
      </c>
      <c r="C33" s="3">
        <v>2</v>
      </c>
      <c r="D33" s="82" t="s">
        <v>169</v>
      </c>
      <c r="E33" s="83">
        <v>3.75</v>
      </c>
      <c r="F33" s="84">
        <v>30</v>
      </c>
      <c r="G33" s="85">
        <v>0.75</v>
      </c>
      <c r="H33" s="86">
        <v>16</v>
      </c>
      <c r="I33" s="87">
        <v>3</v>
      </c>
      <c r="J33" s="86"/>
      <c r="K33" s="87"/>
      <c r="L33" s="86"/>
      <c r="M33" s="87"/>
      <c r="N33" s="86"/>
      <c r="O33" s="87"/>
      <c r="P33" s="86"/>
      <c r="Q33" s="87"/>
      <c r="R33" s="86"/>
      <c r="S33" s="87"/>
      <c r="T33" s="86"/>
      <c r="U33" s="87"/>
      <c r="V33" s="86"/>
      <c r="W33" s="87"/>
      <c r="X33" s="86"/>
      <c r="Y33" s="87"/>
      <c r="Z33" s="86"/>
      <c r="AA33" s="87"/>
      <c r="AB33" s="86"/>
      <c r="AC33" s="87"/>
    </row>
    <row r="34" spans="1:29" ht="15.95" hidden="1" customHeight="1">
      <c r="A34" s="89">
        <v>31</v>
      </c>
      <c r="B34" s="90" t="s">
        <v>289</v>
      </c>
      <c r="C34" s="3">
        <v>3</v>
      </c>
      <c r="D34" s="82" t="s">
        <v>171</v>
      </c>
      <c r="E34" s="83">
        <v>3.375</v>
      </c>
      <c r="F34" s="84">
        <v>31</v>
      </c>
      <c r="G34" s="85">
        <v>1.875</v>
      </c>
      <c r="H34" s="86">
        <v>32</v>
      </c>
      <c r="I34" s="87">
        <v>1.5</v>
      </c>
      <c r="J34" s="86"/>
      <c r="K34" s="87"/>
      <c r="L34" s="86"/>
      <c r="M34" s="87"/>
      <c r="N34" s="86"/>
      <c r="O34" s="87"/>
      <c r="P34" s="86"/>
      <c r="Q34" s="87"/>
      <c r="R34" s="86"/>
      <c r="S34" s="87"/>
      <c r="T34" s="86"/>
      <c r="U34" s="87"/>
      <c r="V34" s="86"/>
      <c r="W34" s="87"/>
      <c r="X34" s="86"/>
      <c r="Y34" s="87"/>
      <c r="Z34" s="86"/>
      <c r="AA34" s="87"/>
      <c r="AB34" s="86"/>
      <c r="AC34" s="87"/>
    </row>
    <row r="35" spans="1:29" ht="15.95" customHeight="1">
      <c r="A35" s="80">
        <v>32</v>
      </c>
      <c r="B35" s="88" t="s">
        <v>290</v>
      </c>
      <c r="C35" s="3">
        <v>2</v>
      </c>
      <c r="D35" s="82" t="s">
        <v>137</v>
      </c>
      <c r="E35" s="83">
        <v>3.25</v>
      </c>
      <c r="F35" s="84">
        <v>32</v>
      </c>
      <c r="G35" s="85">
        <v>1.75</v>
      </c>
      <c r="H35" s="86">
        <v>32</v>
      </c>
      <c r="I35" s="87">
        <v>1.5</v>
      </c>
      <c r="J35" s="86"/>
      <c r="K35" s="87"/>
      <c r="L35" s="86"/>
      <c r="M35" s="87"/>
      <c r="N35" s="86"/>
      <c r="O35" s="87"/>
      <c r="P35" s="86"/>
      <c r="Q35" s="87"/>
      <c r="R35" s="86"/>
      <c r="S35" s="87"/>
      <c r="T35" s="86"/>
      <c r="U35" s="87"/>
      <c r="V35" s="86"/>
      <c r="W35" s="87"/>
      <c r="X35" s="86"/>
      <c r="Y35" s="87"/>
      <c r="Z35" s="86"/>
      <c r="AA35" s="87"/>
      <c r="AB35" s="86"/>
      <c r="AC35" s="87"/>
    </row>
    <row r="36" spans="1:29" ht="15.95" hidden="1" customHeight="1">
      <c r="A36" s="80">
        <v>33</v>
      </c>
      <c r="B36" s="90" t="s">
        <v>291</v>
      </c>
      <c r="C36" s="3">
        <v>3</v>
      </c>
      <c r="D36" s="82" t="s">
        <v>175</v>
      </c>
      <c r="E36" s="83">
        <v>3.125</v>
      </c>
      <c r="F36" s="84">
        <v>33</v>
      </c>
      <c r="G36" s="85">
        <v>3.125</v>
      </c>
      <c r="H36" s="86"/>
      <c r="I36" s="87"/>
      <c r="J36" s="86"/>
      <c r="K36" s="87"/>
      <c r="L36" s="86"/>
      <c r="M36" s="87"/>
      <c r="N36" s="86"/>
      <c r="O36" s="87"/>
      <c r="P36" s="86"/>
      <c r="Q36" s="87"/>
      <c r="R36" s="86"/>
      <c r="S36" s="87"/>
      <c r="T36" s="86"/>
      <c r="U36" s="87"/>
      <c r="V36" s="86"/>
      <c r="W36" s="87"/>
      <c r="X36" s="86"/>
      <c r="Y36" s="87"/>
      <c r="Z36" s="86"/>
      <c r="AA36" s="87"/>
      <c r="AB36" s="86"/>
      <c r="AC36" s="87"/>
    </row>
    <row r="37" spans="1:29" ht="15.95" hidden="1" customHeight="1">
      <c r="A37" s="89">
        <v>34</v>
      </c>
      <c r="B37" s="90" t="s">
        <v>292</v>
      </c>
      <c r="C37" s="3">
        <v>3</v>
      </c>
      <c r="D37" s="82" t="s">
        <v>195</v>
      </c>
      <c r="E37" s="83">
        <v>3.125</v>
      </c>
      <c r="F37" s="84">
        <v>33</v>
      </c>
      <c r="G37" s="85">
        <v>1.625</v>
      </c>
      <c r="H37" s="86">
        <v>32</v>
      </c>
      <c r="I37" s="87">
        <v>1.5</v>
      </c>
      <c r="J37" s="86"/>
      <c r="K37" s="87"/>
      <c r="L37" s="86"/>
      <c r="M37" s="87"/>
      <c r="N37" s="86"/>
      <c r="O37" s="87"/>
      <c r="P37" s="86"/>
      <c r="Q37" s="87"/>
      <c r="R37" s="86"/>
      <c r="S37" s="87"/>
      <c r="T37" s="86"/>
      <c r="U37" s="87"/>
      <c r="V37" s="86"/>
      <c r="W37" s="87"/>
      <c r="X37" s="86"/>
      <c r="Y37" s="87"/>
      <c r="Z37" s="86"/>
      <c r="AA37" s="87"/>
      <c r="AB37" s="86"/>
      <c r="AC37" s="87"/>
    </row>
    <row r="38" spans="1:29" ht="15.95" hidden="1" customHeight="1">
      <c r="A38" s="80">
        <v>35</v>
      </c>
      <c r="B38" s="88" t="s">
        <v>293</v>
      </c>
      <c r="C38" s="3">
        <v>3</v>
      </c>
      <c r="D38" s="82" t="s">
        <v>126</v>
      </c>
      <c r="E38" s="83">
        <v>3</v>
      </c>
      <c r="F38" s="84">
        <v>35</v>
      </c>
      <c r="G38" s="85">
        <v>1.5</v>
      </c>
      <c r="H38" s="86">
        <v>32</v>
      </c>
      <c r="I38" s="87">
        <v>1.5</v>
      </c>
      <c r="J38" s="86"/>
      <c r="K38" s="87"/>
      <c r="L38" s="86"/>
      <c r="M38" s="87"/>
      <c r="N38" s="86"/>
      <c r="O38" s="87"/>
      <c r="P38" s="86"/>
      <c r="Q38" s="87"/>
      <c r="R38" s="86"/>
      <c r="S38" s="87"/>
      <c r="T38" s="86"/>
      <c r="U38" s="87"/>
      <c r="V38" s="86"/>
      <c r="W38" s="87"/>
      <c r="X38" s="86"/>
      <c r="Y38" s="87"/>
      <c r="Z38" s="86"/>
      <c r="AA38" s="87"/>
      <c r="AB38" s="86"/>
      <c r="AC38" s="87"/>
    </row>
    <row r="39" spans="1:29" ht="15.95" hidden="1" customHeight="1">
      <c r="A39" s="89">
        <v>36</v>
      </c>
      <c r="B39" s="88" t="s">
        <v>294</v>
      </c>
      <c r="C39" s="3">
        <v>3</v>
      </c>
      <c r="D39" s="82" t="s">
        <v>220</v>
      </c>
      <c r="E39" s="83">
        <v>3</v>
      </c>
      <c r="F39" s="84">
        <v>35</v>
      </c>
      <c r="G39" s="85">
        <v>0</v>
      </c>
      <c r="H39" s="86">
        <v>16</v>
      </c>
      <c r="I39" s="87">
        <v>3</v>
      </c>
      <c r="J39" s="86"/>
      <c r="K39" s="87"/>
      <c r="L39" s="86"/>
      <c r="M39" s="87"/>
      <c r="N39" s="86"/>
      <c r="O39" s="87"/>
      <c r="P39" s="86"/>
      <c r="Q39" s="87"/>
      <c r="R39" s="86"/>
      <c r="S39" s="87"/>
      <c r="T39" s="86"/>
      <c r="U39" s="87"/>
      <c r="V39" s="86"/>
      <c r="W39" s="87"/>
      <c r="X39" s="86"/>
      <c r="Y39" s="87"/>
      <c r="Z39" s="86"/>
      <c r="AA39" s="87"/>
      <c r="AB39" s="86"/>
      <c r="AC39" s="87"/>
    </row>
    <row r="40" spans="1:29" ht="15.95" customHeight="1">
      <c r="A40" s="80">
        <v>37</v>
      </c>
      <c r="B40" s="90" t="s">
        <v>295</v>
      </c>
      <c r="C40" s="3">
        <v>1</v>
      </c>
      <c r="D40" s="82" t="s">
        <v>242</v>
      </c>
      <c r="E40" s="83">
        <v>3</v>
      </c>
      <c r="F40" s="84">
        <v>35</v>
      </c>
      <c r="G40" s="85">
        <v>0</v>
      </c>
      <c r="H40" s="86">
        <v>16</v>
      </c>
      <c r="I40" s="87">
        <v>3</v>
      </c>
      <c r="J40" s="86"/>
      <c r="K40" s="87"/>
      <c r="L40" s="86"/>
      <c r="M40" s="87"/>
      <c r="N40" s="86"/>
      <c r="O40" s="87"/>
      <c r="P40" s="86"/>
      <c r="Q40" s="87"/>
      <c r="R40" s="86"/>
      <c r="S40" s="87"/>
      <c r="T40" s="86"/>
      <c r="U40" s="87"/>
      <c r="V40" s="86"/>
      <c r="W40" s="87"/>
      <c r="X40" s="86"/>
      <c r="Y40" s="87"/>
      <c r="Z40" s="86"/>
      <c r="AA40" s="87"/>
      <c r="AB40" s="86"/>
      <c r="AC40" s="87"/>
    </row>
    <row r="41" spans="1:29" ht="15.95" hidden="1" customHeight="1">
      <c r="A41" s="80">
        <v>38</v>
      </c>
      <c r="B41" s="90" t="s">
        <v>296</v>
      </c>
      <c r="C41" s="3" t="s">
        <v>270</v>
      </c>
      <c r="D41" s="82" t="s">
        <v>245</v>
      </c>
      <c r="E41" s="83">
        <v>3</v>
      </c>
      <c r="F41" s="84">
        <v>35</v>
      </c>
      <c r="G41" s="85"/>
      <c r="H41" s="86"/>
      <c r="I41" s="87"/>
      <c r="J41" s="86"/>
      <c r="K41" s="87"/>
      <c r="L41" s="86"/>
      <c r="M41" s="87"/>
      <c r="N41" s="86"/>
      <c r="O41" s="87"/>
      <c r="P41" s="86"/>
      <c r="Q41" s="87"/>
      <c r="R41" s="86">
        <v>3</v>
      </c>
      <c r="S41" s="87">
        <v>3</v>
      </c>
      <c r="T41" s="86"/>
      <c r="U41" s="87"/>
      <c r="V41" s="86"/>
      <c r="W41" s="87"/>
      <c r="X41" s="86"/>
      <c r="Y41" s="87"/>
      <c r="Z41" s="86"/>
      <c r="AA41" s="87"/>
      <c r="AB41" s="86"/>
      <c r="AC41" s="87"/>
    </row>
    <row r="42" spans="1:29" ht="15.95" customHeight="1">
      <c r="A42" s="89">
        <v>39</v>
      </c>
      <c r="B42" s="90" t="s">
        <v>297</v>
      </c>
      <c r="C42" s="3">
        <v>2</v>
      </c>
      <c r="D42" s="82" t="s">
        <v>137</v>
      </c>
      <c r="E42" s="83">
        <v>2.75</v>
      </c>
      <c r="F42" s="84">
        <v>39</v>
      </c>
      <c r="G42" s="85">
        <v>1.25</v>
      </c>
      <c r="H42" s="86">
        <v>32</v>
      </c>
      <c r="I42" s="87">
        <v>1.5</v>
      </c>
      <c r="J42" s="86"/>
      <c r="K42" s="87"/>
      <c r="L42" s="86"/>
      <c r="M42" s="87"/>
      <c r="N42" s="86"/>
      <c r="O42" s="87"/>
      <c r="P42" s="86"/>
      <c r="Q42" s="87"/>
      <c r="R42" s="86"/>
      <c r="S42" s="87"/>
      <c r="T42" s="86"/>
      <c r="U42" s="87"/>
      <c r="V42" s="86"/>
      <c r="W42" s="87"/>
      <c r="X42" s="86"/>
      <c r="Y42" s="87"/>
      <c r="Z42" s="86"/>
      <c r="AA42" s="87"/>
      <c r="AB42" s="86"/>
      <c r="AC42" s="87"/>
    </row>
    <row r="43" spans="1:29" ht="15.95" hidden="1" customHeight="1">
      <c r="A43" s="80">
        <v>40</v>
      </c>
      <c r="B43" s="88" t="s">
        <v>298</v>
      </c>
      <c r="C43" s="3">
        <v>3</v>
      </c>
      <c r="D43" s="82" t="s">
        <v>278</v>
      </c>
      <c r="E43" s="83">
        <v>2.75</v>
      </c>
      <c r="F43" s="84">
        <v>39</v>
      </c>
      <c r="G43" s="85">
        <v>1.25</v>
      </c>
      <c r="H43" s="86">
        <v>32</v>
      </c>
      <c r="I43" s="87">
        <v>1.5</v>
      </c>
      <c r="J43" s="86"/>
      <c r="K43" s="87"/>
      <c r="L43" s="86"/>
      <c r="M43" s="87"/>
      <c r="N43" s="86"/>
      <c r="O43" s="87"/>
      <c r="P43" s="86"/>
      <c r="Q43" s="87"/>
      <c r="R43" s="86"/>
      <c r="S43" s="87"/>
      <c r="T43" s="86"/>
      <c r="U43" s="87"/>
      <c r="V43" s="86"/>
      <c r="W43" s="87"/>
      <c r="X43" s="86"/>
      <c r="Y43" s="87"/>
      <c r="Z43" s="86"/>
      <c r="AA43" s="87"/>
      <c r="AB43" s="86"/>
      <c r="AC43" s="87"/>
    </row>
    <row r="44" spans="1:29" ht="15.95" hidden="1" customHeight="1">
      <c r="A44" s="89">
        <v>41</v>
      </c>
      <c r="B44" s="90" t="s">
        <v>299</v>
      </c>
      <c r="C44" s="3">
        <v>3</v>
      </c>
      <c r="D44" s="82" t="s">
        <v>242</v>
      </c>
      <c r="E44" s="83">
        <v>2.75</v>
      </c>
      <c r="F44" s="84">
        <v>39</v>
      </c>
      <c r="G44" s="85">
        <v>1.25</v>
      </c>
      <c r="H44" s="86">
        <v>32</v>
      </c>
      <c r="I44" s="87">
        <v>1.5</v>
      </c>
      <c r="J44" s="86"/>
      <c r="K44" s="87"/>
      <c r="L44" s="86"/>
      <c r="M44" s="87"/>
      <c r="N44" s="86"/>
      <c r="O44" s="87"/>
      <c r="P44" s="86"/>
      <c r="Q44" s="87"/>
      <c r="R44" s="86"/>
      <c r="S44" s="87"/>
      <c r="T44" s="86"/>
      <c r="U44" s="87"/>
      <c r="V44" s="86"/>
      <c r="W44" s="87"/>
      <c r="X44" s="86"/>
      <c r="Y44" s="87"/>
      <c r="Z44" s="86"/>
      <c r="AA44" s="87"/>
      <c r="AB44" s="86"/>
      <c r="AC44" s="87"/>
    </row>
    <row r="45" spans="1:29" ht="15.95" hidden="1" customHeight="1">
      <c r="A45" s="80">
        <v>42</v>
      </c>
      <c r="B45" s="90" t="s">
        <v>300</v>
      </c>
      <c r="C45" s="3">
        <v>3</v>
      </c>
      <c r="D45" s="82" t="s">
        <v>220</v>
      </c>
      <c r="E45" s="83">
        <v>2.5</v>
      </c>
      <c r="F45" s="84">
        <v>42</v>
      </c>
      <c r="G45" s="85">
        <v>1</v>
      </c>
      <c r="H45" s="86">
        <v>32</v>
      </c>
      <c r="I45" s="87">
        <v>1.5</v>
      </c>
      <c r="J45" s="86"/>
      <c r="K45" s="87"/>
      <c r="L45" s="86"/>
      <c r="M45" s="87"/>
      <c r="N45" s="86"/>
      <c r="O45" s="87"/>
      <c r="P45" s="86"/>
      <c r="Q45" s="87"/>
      <c r="R45" s="86"/>
      <c r="S45" s="87"/>
      <c r="T45" s="86"/>
      <c r="U45" s="87"/>
      <c r="V45" s="86"/>
      <c r="W45" s="87"/>
      <c r="X45" s="86"/>
      <c r="Y45" s="87"/>
      <c r="Z45" s="86"/>
      <c r="AA45" s="87"/>
      <c r="AB45" s="86"/>
      <c r="AC45" s="87"/>
    </row>
    <row r="46" spans="1:29" ht="15.95" customHeight="1">
      <c r="A46" s="80">
        <v>43</v>
      </c>
      <c r="B46" s="88" t="s">
        <v>301</v>
      </c>
      <c r="C46" s="3">
        <v>2</v>
      </c>
      <c r="D46" s="82" t="s">
        <v>126</v>
      </c>
      <c r="E46" s="83">
        <v>2.5</v>
      </c>
      <c r="F46" s="84">
        <v>42</v>
      </c>
      <c r="G46" s="85">
        <v>0.5</v>
      </c>
      <c r="H46" s="86"/>
      <c r="I46" s="87"/>
      <c r="J46" s="86"/>
      <c r="K46" s="87"/>
      <c r="L46" s="86"/>
      <c r="M46" s="87"/>
      <c r="N46" s="86"/>
      <c r="O46" s="87"/>
      <c r="P46" s="86">
        <v>8</v>
      </c>
      <c r="Q46" s="87">
        <v>2</v>
      </c>
      <c r="R46" s="86"/>
      <c r="S46" s="87"/>
      <c r="T46" s="86"/>
      <c r="U46" s="87"/>
      <c r="V46" s="86"/>
      <c r="W46" s="87"/>
      <c r="X46" s="86"/>
      <c r="Y46" s="87"/>
      <c r="Z46" s="86"/>
      <c r="AA46" s="87"/>
      <c r="AB46" s="86"/>
      <c r="AC46" s="87"/>
    </row>
    <row r="47" spans="1:29" ht="15.95" customHeight="1">
      <c r="A47" s="89">
        <v>44</v>
      </c>
      <c r="B47" s="90" t="s">
        <v>302</v>
      </c>
      <c r="C47" s="3">
        <v>1</v>
      </c>
      <c r="D47" s="82" t="s">
        <v>195</v>
      </c>
      <c r="E47" s="83">
        <v>2</v>
      </c>
      <c r="F47" s="84">
        <v>44</v>
      </c>
      <c r="G47" s="85">
        <v>2</v>
      </c>
      <c r="H47" s="86"/>
      <c r="I47" s="87"/>
      <c r="J47" s="86"/>
      <c r="K47" s="87"/>
      <c r="L47" s="86"/>
      <c r="M47" s="87"/>
      <c r="N47" s="86"/>
      <c r="O47" s="87"/>
      <c r="P47" s="86"/>
      <c r="Q47" s="87"/>
      <c r="R47" s="86"/>
      <c r="S47" s="87"/>
      <c r="T47" s="86"/>
      <c r="U47" s="87"/>
      <c r="V47" s="86"/>
      <c r="W47" s="87"/>
      <c r="X47" s="86"/>
      <c r="Y47" s="87"/>
      <c r="Z47" s="86"/>
      <c r="AA47" s="87"/>
      <c r="AB47" s="86"/>
      <c r="AC47" s="87"/>
    </row>
    <row r="48" spans="1:29" ht="15.95" hidden="1" customHeight="1">
      <c r="A48" s="80">
        <v>45</v>
      </c>
      <c r="B48" s="100" t="s">
        <v>303</v>
      </c>
      <c r="C48" s="93">
        <v>3</v>
      </c>
      <c r="D48" s="94" t="s">
        <v>278</v>
      </c>
      <c r="E48" s="95">
        <v>2</v>
      </c>
      <c r="F48" s="96">
        <v>44</v>
      </c>
      <c r="G48" s="97">
        <v>2</v>
      </c>
      <c r="H48" s="98"/>
      <c r="I48" s="99"/>
      <c r="J48" s="98"/>
      <c r="K48" s="99"/>
      <c r="L48" s="98"/>
      <c r="M48" s="99"/>
      <c r="N48" s="98"/>
      <c r="O48" s="99"/>
      <c r="P48" s="98"/>
      <c r="Q48" s="99"/>
      <c r="R48" s="98"/>
      <c r="S48" s="99"/>
      <c r="T48" s="98"/>
      <c r="U48" s="99"/>
      <c r="V48" s="98"/>
      <c r="W48" s="99"/>
      <c r="X48" s="98"/>
      <c r="Y48" s="99"/>
      <c r="Z48" s="98"/>
      <c r="AA48" s="99"/>
      <c r="AB48" s="98"/>
      <c r="AC48" s="99"/>
    </row>
    <row r="49" spans="1:29" ht="15.95" customHeight="1">
      <c r="A49" s="89">
        <v>46</v>
      </c>
      <c r="B49" s="90" t="s">
        <v>304</v>
      </c>
      <c r="C49" s="3">
        <v>2</v>
      </c>
      <c r="D49" s="82" t="s">
        <v>236</v>
      </c>
      <c r="E49" s="83">
        <v>2</v>
      </c>
      <c r="F49" s="84">
        <v>44</v>
      </c>
      <c r="G49" s="85">
        <v>0.5</v>
      </c>
      <c r="H49" s="86">
        <v>32</v>
      </c>
      <c r="I49" s="87">
        <v>1.5</v>
      </c>
      <c r="J49" s="86"/>
      <c r="K49" s="87"/>
      <c r="L49" s="86"/>
      <c r="M49" s="87"/>
      <c r="N49" s="86"/>
      <c r="O49" s="87"/>
      <c r="P49" s="86"/>
      <c r="Q49" s="87"/>
      <c r="R49" s="86"/>
      <c r="S49" s="87"/>
      <c r="T49" s="86"/>
      <c r="U49" s="87"/>
      <c r="V49" s="86"/>
      <c r="W49" s="87"/>
      <c r="X49" s="86"/>
      <c r="Y49" s="87"/>
      <c r="Z49" s="86"/>
      <c r="AA49" s="87"/>
      <c r="AB49" s="86"/>
      <c r="AC49" s="87"/>
    </row>
    <row r="50" spans="1:29" ht="15.95" hidden="1" customHeight="1">
      <c r="A50" s="80">
        <v>47</v>
      </c>
      <c r="B50" s="88" t="s">
        <v>305</v>
      </c>
      <c r="C50" s="3" t="s">
        <v>270</v>
      </c>
      <c r="D50" s="82" t="s">
        <v>306</v>
      </c>
      <c r="E50" s="83">
        <v>2</v>
      </c>
      <c r="F50" s="84">
        <v>44</v>
      </c>
      <c r="G50" s="85">
        <v>0</v>
      </c>
      <c r="H50" s="86"/>
      <c r="I50" s="87"/>
      <c r="J50" s="86"/>
      <c r="K50" s="87"/>
      <c r="L50" s="86"/>
      <c r="M50" s="87"/>
      <c r="N50" s="86"/>
      <c r="O50" s="87"/>
      <c r="P50" s="86"/>
      <c r="Q50" s="87"/>
      <c r="R50" s="86">
        <v>8</v>
      </c>
      <c r="S50" s="87">
        <v>1</v>
      </c>
      <c r="T50" s="86">
        <v>8</v>
      </c>
      <c r="U50" s="87">
        <v>1</v>
      </c>
      <c r="V50" s="86"/>
      <c r="W50" s="87"/>
      <c r="X50" s="86"/>
      <c r="Y50" s="87"/>
      <c r="Z50" s="86"/>
      <c r="AA50" s="87"/>
      <c r="AB50" s="86"/>
      <c r="AC50" s="87"/>
    </row>
    <row r="51" spans="1:29" ht="15.95" hidden="1" customHeight="1">
      <c r="A51" s="80">
        <v>48</v>
      </c>
      <c r="B51" s="90" t="s">
        <v>307</v>
      </c>
      <c r="C51" s="3"/>
      <c r="D51" s="82" t="s">
        <v>133</v>
      </c>
      <c r="E51" s="83">
        <v>2</v>
      </c>
      <c r="F51" s="84">
        <v>44</v>
      </c>
      <c r="G51" s="85"/>
      <c r="H51" s="86"/>
      <c r="I51" s="87"/>
      <c r="J51" s="86"/>
      <c r="K51" s="87"/>
      <c r="L51" s="86"/>
      <c r="M51" s="87"/>
      <c r="N51" s="86"/>
      <c r="O51" s="87"/>
      <c r="P51" s="86">
        <v>7</v>
      </c>
      <c r="Q51" s="87">
        <v>2</v>
      </c>
      <c r="R51" s="86"/>
      <c r="S51" s="87"/>
      <c r="T51" s="86"/>
      <c r="U51" s="87"/>
      <c r="V51" s="86"/>
      <c r="W51" s="87"/>
      <c r="X51" s="86"/>
      <c r="Y51" s="87"/>
      <c r="Z51" s="86"/>
      <c r="AA51" s="87"/>
      <c r="AB51" s="86"/>
      <c r="AC51" s="87"/>
    </row>
    <row r="52" spans="1:29" ht="15.95" hidden="1" customHeight="1">
      <c r="A52" s="89">
        <v>49</v>
      </c>
      <c r="B52" s="81" t="s">
        <v>308</v>
      </c>
      <c r="C52" s="3" t="s">
        <v>156</v>
      </c>
      <c r="D52" s="82" t="s">
        <v>190</v>
      </c>
      <c r="E52" s="83">
        <v>2</v>
      </c>
      <c r="F52" s="84">
        <v>44</v>
      </c>
      <c r="G52" s="85"/>
      <c r="H52" s="86"/>
      <c r="I52" s="87"/>
      <c r="J52" s="86"/>
      <c r="K52" s="87"/>
      <c r="L52" s="86"/>
      <c r="M52" s="87"/>
      <c r="N52" s="86"/>
      <c r="O52" s="87"/>
      <c r="P52" s="86"/>
      <c r="Q52" s="87"/>
      <c r="R52" s="86">
        <v>5</v>
      </c>
      <c r="S52" s="87">
        <v>2</v>
      </c>
      <c r="T52" s="86"/>
      <c r="U52" s="87"/>
      <c r="V52" s="86"/>
      <c r="W52" s="87"/>
      <c r="X52" s="86"/>
      <c r="Y52" s="87"/>
      <c r="Z52" s="86"/>
      <c r="AA52" s="87"/>
      <c r="AB52" s="86"/>
      <c r="AC52" s="87"/>
    </row>
    <row r="53" spans="1:29" ht="15.95" hidden="1" customHeight="1">
      <c r="A53" s="80">
        <v>50</v>
      </c>
      <c r="B53" s="90" t="s">
        <v>309</v>
      </c>
      <c r="C53" s="3" t="s">
        <v>156</v>
      </c>
      <c r="D53" s="82" t="s">
        <v>245</v>
      </c>
      <c r="E53" s="83">
        <v>2</v>
      </c>
      <c r="F53" s="84">
        <v>44</v>
      </c>
      <c r="G53" s="85"/>
      <c r="H53" s="86"/>
      <c r="I53" s="87"/>
      <c r="J53" s="86"/>
      <c r="K53" s="87"/>
      <c r="L53" s="86"/>
      <c r="M53" s="87"/>
      <c r="N53" s="86"/>
      <c r="O53" s="87"/>
      <c r="P53" s="86"/>
      <c r="Q53" s="87"/>
      <c r="R53" s="86">
        <v>6</v>
      </c>
      <c r="S53" s="87">
        <v>2</v>
      </c>
      <c r="T53" s="86"/>
      <c r="U53" s="87"/>
      <c r="V53" s="86"/>
      <c r="W53" s="87"/>
      <c r="X53" s="86"/>
      <c r="Y53" s="87"/>
      <c r="Z53" s="86"/>
      <c r="AA53" s="87"/>
      <c r="AB53" s="86"/>
      <c r="AC53" s="87"/>
    </row>
    <row r="54" spans="1:29" ht="15.95" hidden="1" customHeight="1">
      <c r="A54" s="89">
        <v>51</v>
      </c>
      <c r="B54" s="81" t="s">
        <v>310</v>
      </c>
      <c r="C54" s="3">
        <v>3</v>
      </c>
      <c r="D54" s="82" t="s">
        <v>220</v>
      </c>
      <c r="E54" s="83">
        <v>1.5</v>
      </c>
      <c r="F54" s="84">
        <v>51</v>
      </c>
      <c r="G54" s="85">
        <v>0</v>
      </c>
      <c r="H54" s="86">
        <v>32</v>
      </c>
      <c r="I54" s="87">
        <v>1.5</v>
      </c>
      <c r="J54" s="86"/>
      <c r="K54" s="87"/>
      <c r="L54" s="86"/>
      <c r="M54" s="87"/>
      <c r="N54" s="86"/>
      <c r="O54" s="87"/>
      <c r="P54" s="86"/>
      <c r="Q54" s="87"/>
      <c r="R54" s="86"/>
      <c r="S54" s="87"/>
      <c r="T54" s="86"/>
      <c r="U54" s="87"/>
      <c r="V54" s="86"/>
      <c r="W54" s="87"/>
      <c r="X54" s="86"/>
      <c r="Y54" s="87"/>
      <c r="Z54" s="86"/>
      <c r="AA54" s="87"/>
      <c r="AB54" s="86"/>
      <c r="AC54" s="87"/>
    </row>
    <row r="55" spans="1:29" ht="15.95" hidden="1" customHeight="1">
      <c r="A55" s="80">
        <v>52</v>
      </c>
      <c r="B55" s="81" t="s">
        <v>311</v>
      </c>
      <c r="C55" s="3">
        <v>3</v>
      </c>
      <c r="D55" s="82" t="s">
        <v>183</v>
      </c>
      <c r="E55" s="83">
        <v>1.375</v>
      </c>
      <c r="F55" s="84">
        <v>52</v>
      </c>
      <c r="G55" s="85">
        <v>1.375</v>
      </c>
      <c r="H55" s="86"/>
      <c r="I55" s="87"/>
      <c r="J55" s="86"/>
      <c r="K55" s="87"/>
      <c r="L55" s="86"/>
      <c r="M55" s="87"/>
      <c r="N55" s="86"/>
      <c r="O55" s="87"/>
      <c r="P55" s="86"/>
      <c r="Q55" s="87"/>
      <c r="R55" s="86"/>
      <c r="S55" s="87"/>
      <c r="T55" s="86"/>
      <c r="U55" s="87"/>
      <c r="V55" s="86"/>
      <c r="W55" s="87"/>
      <c r="X55" s="86"/>
      <c r="Y55" s="87"/>
      <c r="Z55" s="86"/>
      <c r="AA55" s="87"/>
      <c r="AB55" s="86"/>
      <c r="AC55" s="87"/>
    </row>
    <row r="56" spans="1:29" ht="15.95" hidden="1" customHeight="1">
      <c r="A56" s="80">
        <v>53</v>
      </c>
      <c r="B56" s="90" t="s">
        <v>312</v>
      </c>
      <c r="C56" s="3">
        <v>3</v>
      </c>
      <c r="D56" s="82" t="s">
        <v>164</v>
      </c>
      <c r="E56" s="83">
        <v>1.25</v>
      </c>
      <c r="F56" s="84">
        <v>53</v>
      </c>
      <c r="G56" s="85">
        <v>1.25</v>
      </c>
      <c r="H56" s="86"/>
      <c r="I56" s="87"/>
      <c r="J56" s="86"/>
      <c r="K56" s="87"/>
      <c r="L56" s="86"/>
      <c r="M56" s="87"/>
      <c r="N56" s="86"/>
      <c r="O56" s="87"/>
      <c r="P56" s="86"/>
      <c r="Q56" s="87"/>
      <c r="R56" s="86"/>
      <c r="S56" s="87"/>
      <c r="T56" s="86"/>
      <c r="U56" s="87"/>
      <c r="V56" s="86"/>
      <c r="W56" s="87"/>
      <c r="X56" s="86"/>
      <c r="Y56" s="87"/>
      <c r="Z56" s="86"/>
      <c r="AA56" s="87"/>
      <c r="AB56" s="86"/>
      <c r="AC56" s="87"/>
    </row>
    <row r="57" spans="1:29" ht="15.95" hidden="1" customHeight="1">
      <c r="A57" s="89">
        <v>54</v>
      </c>
      <c r="B57" s="90" t="s">
        <v>313</v>
      </c>
      <c r="C57" s="3" t="s">
        <v>156</v>
      </c>
      <c r="D57" s="82" t="s">
        <v>212</v>
      </c>
      <c r="E57" s="83">
        <v>1</v>
      </c>
      <c r="F57" s="84">
        <v>54</v>
      </c>
      <c r="G57" s="85"/>
      <c r="H57" s="86"/>
      <c r="I57" s="87"/>
      <c r="J57" s="86"/>
      <c r="K57" s="87"/>
      <c r="L57" s="86"/>
      <c r="M57" s="87"/>
      <c r="N57" s="86"/>
      <c r="O57" s="87"/>
      <c r="P57" s="86"/>
      <c r="Q57" s="87"/>
      <c r="R57" s="86">
        <v>7</v>
      </c>
      <c r="S57" s="87">
        <v>1</v>
      </c>
      <c r="T57" s="86"/>
      <c r="U57" s="87"/>
      <c r="V57" s="86"/>
      <c r="W57" s="87"/>
      <c r="X57" s="86"/>
      <c r="Y57" s="87"/>
      <c r="Z57" s="86"/>
      <c r="AA57" s="87"/>
      <c r="AB57" s="86"/>
      <c r="AC57" s="87"/>
    </row>
    <row r="58" spans="1:29" ht="15.95" hidden="1" customHeight="1">
      <c r="A58" s="80">
        <v>55</v>
      </c>
      <c r="B58" s="90" t="s">
        <v>314</v>
      </c>
      <c r="C58" s="3" t="s">
        <v>156</v>
      </c>
      <c r="D58" s="82" t="s">
        <v>315</v>
      </c>
      <c r="E58" s="83">
        <v>1</v>
      </c>
      <c r="F58" s="84">
        <v>54</v>
      </c>
      <c r="G58" s="85"/>
      <c r="H58" s="86"/>
      <c r="I58" s="87"/>
      <c r="J58" s="86"/>
      <c r="K58" s="87"/>
      <c r="L58" s="86"/>
      <c r="M58" s="87"/>
      <c r="N58" s="86"/>
      <c r="O58" s="87"/>
      <c r="P58" s="86"/>
      <c r="Q58" s="87"/>
      <c r="R58" s="86"/>
      <c r="S58" s="87"/>
      <c r="T58" s="86">
        <v>7</v>
      </c>
      <c r="U58" s="87">
        <v>1</v>
      </c>
      <c r="V58" s="86"/>
      <c r="W58" s="87"/>
      <c r="X58" s="86"/>
      <c r="Y58" s="87"/>
      <c r="Z58" s="86"/>
      <c r="AA58" s="87"/>
      <c r="AB58" s="86"/>
      <c r="AC58" s="87"/>
    </row>
    <row r="59" spans="1:29" ht="15.95" hidden="1" customHeight="1">
      <c r="A59" s="89">
        <v>56</v>
      </c>
      <c r="B59" s="90" t="s">
        <v>316</v>
      </c>
      <c r="C59" s="3" t="s">
        <v>266</v>
      </c>
      <c r="D59" s="82" t="s">
        <v>317</v>
      </c>
      <c r="E59" s="83">
        <v>1</v>
      </c>
      <c r="F59" s="84">
        <v>54</v>
      </c>
      <c r="G59" s="85"/>
      <c r="H59" s="86"/>
      <c r="I59" s="87"/>
      <c r="J59" s="86"/>
      <c r="K59" s="87"/>
      <c r="L59" s="86"/>
      <c r="M59" s="87"/>
      <c r="N59" s="86"/>
      <c r="O59" s="87"/>
      <c r="P59" s="86"/>
      <c r="Q59" s="87"/>
      <c r="R59" s="86"/>
      <c r="S59" s="87"/>
      <c r="T59" s="86">
        <v>6</v>
      </c>
      <c r="U59" s="87">
        <v>1</v>
      </c>
      <c r="V59" s="86"/>
      <c r="W59" s="87"/>
      <c r="X59" s="86"/>
      <c r="Y59" s="87"/>
      <c r="Z59" s="86"/>
      <c r="AA59" s="87"/>
      <c r="AB59" s="86"/>
      <c r="AC59" s="87"/>
    </row>
    <row r="60" spans="1:29" ht="15.95" customHeight="1">
      <c r="A60" s="80">
        <v>57</v>
      </c>
      <c r="B60" s="81" t="s">
        <v>318</v>
      </c>
      <c r="C60" s="3">
        <v>2</v>
      </c>
      <c r="D60" s="82" t="s">
        <v>137</v>
      </c>
      <c r="E60" s="83">
        <v>0.75</v>
      </c>
      <c r="F60" s="84">
        <v>57</v>
      </c>
      <c r="G60" s="85">
        <v>0.75</v>
      </c>
      <c r="H60" s="86"/>
      <c r="I60" s="87"/>
      <c r="J60" s="86"/>
      <c r="K60" s="87"/>
      <c r="L60" s="86"/>
      <c r="M60" s="87"/>
      <c r="N60" s="86"/>
      <c r="O60" s="87"/>
      <c r="P60" s="86"/>
      <c r="Q60" s="87"/>
      <c r="R60" s="86"/>
      <c r="S60" s="87"/>
      <c r="T60" s="86"/>
      <c r="U60" s="87"/>
      <c r="V60" s="86"/>
      <c r="W60" s="87"/>
      <c r="X60" s="86"/>
      <c r="Y60" s="87"/>
      <c r="Z60" s="86"/>
      <c r="AA60" s="87"/>
      <c r="AB60" s="86"/>
      <c r="AC60" s="87"/>
    </row>
    <row r="61" spans="1:29" ht="15.95" hidden="1" customHeight="1">
      <c r="A61" s="80">
        <v>58</v>
      </c>
      <c r="B61" s="90" t="s">
        <v>319</v>
      </c>
      <c r="C61" s="3">
        <v>3</v>
      </c>
      <c r="D61" s="82" t="s">
        <v>164</v>
      </c>
      <c r="E61" s="83">
        <v>0.75</v>
      </c>
      <c r="F61" s="84">
        <v>57</v>
      </c>
      <c r="G61" s="85">
        <v>0.75</v>
      </c>
      <c r="H61" s="86"/>
      <c r="I61" s="87"/>
      <c r="J61" s="86"/>
      <c r="K61" s="87"/>
      <c r="L61" s="86"/>
      <c r="M61" s="87"/>
      <c r="N61" s="86"/>
      <c r="O61" s="87"/>
      <c r="P61" s="86"/>
      <c r="Q61" s="87"/>
      <c r="R61" s="86"/>
      <c r="S61" s="87"/>
      <c r="T61" s="86"/>
      <c r="U61" s="87"/>
      <c r="V61" s="86"/>
      <c r="W61" s="87"/>
      <c r="X61" s="86"/>
      <c r="Y61" s="87"/>
      <c r="Z61" s="86"/>
      <c r="AA61" s="87"/>
      <c r="AB61" s="86"/>
      <c r="AC61" s="87"/>
    </row>
    <row r="62" spans="1:29" ht="15.95" hidden="1" customHeight="1">
      <c r="A62" s="80">
        <v>59</v>
      </c>
      <c r="B62" s="90" t="s">
        <v>320</v>
      </c>
      <c r="C62" s="3">
        <v>3</v>
      </c>
      <c r="D62" s="82" t="s">
        <v>222</v>
      </c>
      <c r="E62" s="83">
        <v>0.75</v>
      </c>
      <c r="F62" s="84">
        <v>57</v>
      </c>
      <c r="G62" s="85">
        <v>0.75</v>
      </c>
      <c r="H62" s="86"/>
      <c r="I62" s="87"/>
      <c r="J62" s="86"/>
      <c r="K62" s="87"/>
      <c r="L62" s="86"/>
      <c r="M62" s="87"/>
      <c r="N62" s="86"/>
      <c r="O62" s="87"/>
      <c r="P62" s="86"/>
      <c r="Q62" s="87"/>
      <c r="R62" s="86"/>
      <c r="S62" s="87"/>
      <c r="T62" s="86"/>
      <c r="U62" s="87"/>
      <c r="V62" s="86"/>
      <c r="W62" s="87"/>
      <c r="X62" s="86"/>
      <c r="Y62" s="87"/>
      <c r="Z62" s="86"/>
      <c r="AA62" s="87"/>
      <c r="AB62" s="86"/>
      <c r="AC62" s="87"/>
    </row>
    <row r="63" spans="1:29" ht="15.95" hidden="1" customHeight="1">
      <c r="A63" s="80">
        <v>60</v>
      </c>
      <c r="B63" s="88" t="s">
        <v>321</v>
      </c>
      <c r="C63" s="3">
        <v>3</v>
      </c>
      <c r="D63" s="82" t="s">
        <v>167</v>
      </c>
      <c r="E63" s="83">
        <v>0.75</v>
      </c>
      <c r="F63" s="84">
        <v>57</v>
      </c>
      <c r="G63" s="85">
        <v>0.75</v>
      </c>
      <c r="H63" s="86"/>
      <c r="I63" s="87"/>
      <c r="J63" s="86"/>
      <c r="K63" s="87"/>
      <c r="L63" s="86"/>
      <c r="M63" s="87"/>
      <c r="N63" s="86"/>
      <c r="O63" s="87"/>
      <c r="P63" s="86"/>
      <c r="Q63" s="87"/>
      <c r="R63" s="86"/>
      <c r="S63" s="87"/>
      <c r="T63" s="86"/>
      <c r="U63" s="87"/>
      <c r="V63" s="86"/>
      <c r="W63" s="87"/>
      <c r="X63" s="86"/>
      <c r="Y63" s="87"/>
      <c r="Z63" s="86"/>
      <c r="AA63" s="87"/>
      <c r="AB63" s="86"/>
      <c r="AC63" s="87"/>
    </row>
    <row r="64" spans="1:29" ht="15.95" customHeight="1">
      <c r="A64" s="89">
        <v>61</v>
      </c>
      <c r="B64" s="81" t="s">
        <v>322</v>
      </c>
      <c r="C64" s="3">
        <v>2</v>
      </c>
      <c r="D64" s="82"/>
      <c r="E64" s="83">
        <v>0.5</v>
      </c>
      <c r="F64" s="84">
        <v>61</v>
      </c>
      <c r="G64" s="85">
        <v>0.5</v>
      </c>
      <c r="H64" s="86"/>
      <c r="I64" s="87"/>
      <c r="J64" s="86"/>
      <c r="K64" s="87"/>
      <c r="L64" s="86"/>
      <c r="M64" s="87"/>
      <c r="N64" s="86"/>
      <c r="O64" s="87"/>
      <c r="P64" s="86"/>
      <c r="Q64" s="87"/>
      <c r="R64" s="86"/>
      <c r="S64" s="87"/>
      <c r="T64" s="86"/>
      <c r="U64" s="87"/>
      <c r="V64" s="86"/>
      <c r="W64" s="87"/>
      <c r="X64" s="86"/>
      <c r="Y64" s="87"/>
      <c r="Z64" s="86"/>
      <c r="AA64" s="87"/>
      <c r="AB64" s="86"/>
      <c r="AC64" s="87"/>
    </row>
    <row r="65" spans="1:29" ht="15.95" customHeight="1">
      <c r="A65" s="80">
        <v>62</v>
      </c>
      <c r="B65" s="81" t="s">
        <v>323</v>
      </c>
      <c r="C65" s="3">
        <v>2</v>
      </c>
      <c r="D65" s="82" t="s">
        <v>324</v>
      </c>
      <c r="E65" s="83">
        <v>0.5</v>
      </c>
      <c r="F65" s="84">
        <v>61</v>
      </c>
      <c r="G65" s="85">
        <v>0.5</v>
      </c>
      <c r="H65" s="86"/>
      <c r="I65" s="87"/>
      <c r="J65" s="86"/>
      <c r="K65" s="87"/>
      <c r="L65" s="86"/>
      <c r="M65" s="87"/>
      <c r="N65" s="86"/>
      <c r="O65" s="87"/>
      <c r="P65" s="86"/>
      <c r="Q65" s="87"/>
      <c r="R65" s="86"/>
      <c r="S65" s="87"/>
      <c r="T65" s="86"/>
      <c r="U65" s="87"/>
      <c r="V65" s="86"/>
      <c r="W65" s="87"/>
      <c r="X65" s="86"/>
      <c r="Y65" s="87"/>
      <c r="Z65" s="86"/>
      <c r="AA65" s="87"/>
      <c r="AB65" s="86"/>
      <c r="AC65" s="87"/>
    </row>
    <row r="66" spans="1:29" ht="15.95" hidden="1" customHeight="1">
      <c r="A66" s="80">
        <v>63</v>
      </c>
      <c r="B66" s="81" t="s">
        <v>325</v>
      </c>
      <c r="C66" s="3">
        <v>3</v>
      </c>
      <c r="D66" s="82" t="s">
        <v>175</v>
      </c>
      <c r="E66" s="83">
        <v>0.5</v>
      </c>
      <c r="F66" s="84">
        <v>61</v>
      </c>
      <c r="G66" s="85">
        <v>0.5</v>
      </c>
      <c r="H66" s="86"/>
      <c r="I66" s="87"/>
      <c r="J66" s="86"/>
      <c r="K66" s="87"/>
      <c r="L66" s="86"/>
      <c r="M66" s="87"/>
      <c r="N66" s="86"/>
      <c r="O66" s="87"/>
      <c r="P66" s="86"/>
      <c r="Q66" s="87"/>
      <c r="R66" s="86"/>
      <c r="S66" s="87"/>
      <c r="T66" s="86"/>
      <c r="U66" s="87"/>
      <c r="V66" s="86"/>
      <c r="W66" s="87"/>
      <c r="X66" s="86"/>
      <c r="Y66" s="87"/>
      <c r="Z66" s="86"/>
      <c r="AA66" s="87"/>
      <c r="AB66" s="86"/>
      <c r="AC66" s="87"/>
    </row>
    <row r="67" spans="1:29" ht="15.95" hidden="1" customHeight="1">
      <c r="A67" s="89">
        <v>64</v>
      </c>
      <c r="B67" s="88" t="s">
        <v>326</v>
      </c>
      <c r="C67" s="3" t="s">
        <v>270</v>
      </c>
      <c r="D67" s="82" t="s">
        <v>327</v>
      </c>
      <c r="E67" s="83">
        <v>0</v>
      </c>
      <c r="F67" s="84">
        <v>64</v>
      </c>
      <c r="G67" s="85">
        <v>0</v>
      </c>
      <c r="H67" s="86"/>
      <c r="I67" s="87"/>
      <c r="J67" s="86"/>
      <c r="K67" s="87"/>
      <c r="L67" s="86"/>
      <c r="M67" s="87"/>
      <c r="N67" s="86"/>
      <c r="O67" s="87"/>
      <c r="P67" s="86"/>
      <c r="Q67" s="87"/>
      <c r="R67" s="86"/>
      <c r="S67" s="87"/>
      <c r="T67" s="86"/>
      <c r="U67" s="87"/>
      <c r="V67" s="86"/>
      <c r="W67" s="87"/>
      <c r="X67" s="86"/>
      <c r="Y67" s="87"/>
      <c r="Z67" s="86"/>
      <c r="AA67" s="87"/>
      <c r="AB67" s="86"/>
      <c r="AC67" s="87"/>
    </row>
    <row r="68" spans="1:29" ht="15.95" hidden="1" customHeight="1">
      <c r="A68" s="80">
        <v>65</v>
      </c>
      <c r="B68" s="90" t="s">
        <v>328</v>
      </c>
      <c r="C68" s="3" t="s">
        <v>270</v>
      </c>
      <c r="D68" s="82" t="s">
        <v>329</v>
      </c>
      <c r="E68" s="83">
        <v>0</v>
      </c>
      <c r="F68" s="84">
        <v>64</v>
      </c>
      <c r="G68" s="85">
        <v>0</v>
      </c>
      <c r="H68" s="86"/>
      <c r="I68" s="87"/>
      <c r="J68" s="86"/>
      <c r="K68" s="87"/>
      <c r="L68" s="86"/>
      <c r="M68" s="87"/>
      <c r="N68" s="86"/>
      <c r="O68" s="87"/>
      <c r="P68" s="86"/>
      <c r="Q68" s="87"/>
      <c r="R68" s="86"/>
      <c r="S68" s="87"/>
      <c r="T68" s="86"/>
      <c r="U68" s="87"/>
      <c r="V68" s="86"/>
      <c r="W68" s="87"/>
      <c r="X68" s="86"/>
      <c r="Y68" s="87"/>
      <c r="Z68" s="86"/>
      <c r="AA68" s="87"/>
      <c r="AB68" s="86"/>
      <c r="AC68" s="87"/>
    </row>
    <row r="69" spans="1:29" ht="15.95" customHeight="1">
      <c r="A69" s="80">
        <v>66</v>
      </c>
      <c r="B69" s="81" t="s">
        <v>295</v>
      </c>
      <c r="C69" s="3">
        <v>1</v>
      </c>
      <c r="D69" s="82"/>
      <c r="E69" s="83">
        <v>0</v>
      </c>
      <c r="F69" s="84">
        <v>64</v>
      </c>
      <c r="G69" s="85">
        <v>0</v>
      </c>
      <c r="H69" s="86"/>
      <c r="I69" s="87"/>
      <c r="J69" s="86"/>
      <c r="K69" s="87"/>
      <c r="L69" s="86"/>
      <c r="M69" s="87"/>
      <c r="N69" s="86"/>
      <c r="O69" s="87"/>
      <c r="P69" s="86"/>
      <c r="Q69" s="87"/>
      <c r="R69" s="86"/>
      <c r="S69" s="87"/>
      <c r="T69" s="86"/>
      <c r="U69" s="87"/>
      <c r="V69" s="86"/>
      <c r="W69" s="87"/>
      <c r="X69" s="86"/>
      <c r="Y69" s="87"/>
      <c r="Z69" s="86"/>
      <c r="AA69" s="87"/>
      <c r="AB69" s="86"/>
      <c r="AC69" s="87"/>
    </row>
    <row r="70" spans="1:29" ht="15.95" hidden="1" customHeight="1">
      <c r="A70" s="89">
        <v>67</v>
      </c>
      <c r="B70" s="81"/>
      <c r="C70" s="3"/>
      <c r="D70" s="82"/>
      <c r="E70" s="83">
        <v>0</v>
      </c>
      <c r="F70" s="84">
        <v>64</v>
      </c>
      <c r="G70" s="85"/>
      <c r="H70" s="86"/>
      <c r="I70" s="87"/>
      <c r="J70" s="86"/>
      <c r="K70" s="87"/>
      <c r="L70" s="86"/>
      <c r="M70" s="87"/>
      <c r="N70" s="86"/>
      <c r="O70" s="87"/>
      <c r="P70" s="86"/>
      <c r="Q70" s="87"/>
      <c r="R70" s="86"/>
      <c r="S70" s="87"/>
      <c r="T70" s="86"/>
      <c r="U70" s="87"/>
      <c r="V70" s="86"/>
      <c r="W70" s="87"/>
      <c r="X70" s="86"/>
      <c r="Y70" s="87"/>
      <c r="Z70" s="86"/>
      <c r="AA70" s="87"/>
      <c r="AB70" s="86"/>
      <c r="AC70" s="87"/>
    </row>
    <row r="71" spans="1:29" ht="15.95" hidden="1" customHeight="1">
      <c r="A71" s="80">
        <v>68</v>
      </c>
      <c r="B71" s="81"/>
      <c r="C71" s="3"/>
      <c r="D71" s="82"/>
      <c r="E71" s="83">
        <v>0</v>
      </c>
      <c r="F71" s="84">
        <v>64</v>
      </c>
      <c r="G71" s="85"/>
      <c r="H71" s="86"/>
      <c r="I71" s="87"/>
      <c r="J71" s="86"/>
      <c r="K71" s="87"/>
      <c r="L71" s="86"/>
      <c r="M71" s="87"/>
      <c r="N71" s="86"/>
      <c r="O71" s="87"/>
      <c r="P71" s="86"/>
      <c r="Q71" s="87"/>
      <c r="R71" s="86"/>
      <c r="S71" s="87"/>
      <c r="T71" s="86"/>
      <c r="U71" s="87"/>
      <c r="V71" s="86"/>
      <c r="W71" s="87"/>
      <c r="X71" s="86"/>
      <c r="Y71" s="87"/>
      <c r="Z71" s="86"/>
      <c r="AA71" s="87"/>
      <c r="AB71" s="86"/>
      <c r="AC71" s="87"/>
    </row>
    <row r="72" spans="1:29" ht="15.95" hidden="1" customHeight="1">
      <c r="A72" s="80">
        <v>69</v>
      </c>
      <c r="B72" s="81"/>
      <c r="C72" s="3"/>
      <c r="D72" s="82"/>
      <c r="E72" s="83">
        <v>0</v>
      </c>
      <c r="F72" s="84">
        <v>64</v>
      </c>
      <c r="G72" s="85"/>
      <c r="H72" s="86"/>
      <c r="I72" s="87"/>
      <c r="J72" s="86"/>
      <c r="K72" s="87"/>
      <c r="L72" s="86"/>
      <c r="M72" s="87"/>
      <c r="N72" s="86"/>
      <c r="O72" s="87"/>
      <c r="P72" s="86"/>
      <c r="Q72" s="87"/>
      <c r="R72" s="86"/>
      <c r="S72" s="87"/>
      <c r="T72" s="86"/>
      <c r="U72" s="87"/>
      <c r="V72" s="86"/>
      <c r="W72" s="87"/>
      <c r="X72" s="86"/>
      <c r="Y72" s="87"/>
      <c r="Z72" s="86"/>
      <c r="AA72" s="87"/>
      <c r="AB72" s="86"/>
      <c r="AC72" s="87"/>
    </row>
    <row r="73" spans="1:29" ht="15.95" hidden="1" customHeight="1">
      <c r="A73" s="89">
        <v>70</v>
      </c>
      <c r="B73" s="90"/>
      <c r="C73" s="3"/>
      <c r="D73" s="82"/>
      <c r="E73" s="83">
        <v>0</v>
      </c>
      <c r="F73" s="84">
        <v>64</v>
      </c>
      <c r="G73" s="85"/>
      <c r="H73" s="86"/>
      <c r="I73" s="87"/>
      <c r="J73" s="86"/>
      <c r="K73" s="87"/>
      <c r="L73" s="86"/>
      <c r="M73" s="87"/>
      <c r="N73" s="86"/>
      <c r="O73" s="87"/>
      <c r="P73" s="86"/>
      <c r="Q73" s="87"/>
      <c r="R73" s="86"/>
      <c r="S73" s="87"/>
      <c r="T73" s="86"/>
      <c r="U73" s="87"/>
      <c r="V73" s="86"/>
      <c r="W73" s="87"/>
      <c r="X73" s="86"/>
      <c r="Y73" s="87"/>
      <c r="Z73" s="86"/>
      <c r="AA73" s="87"/>
      <c r="AB73" s="86"/>
      <c r="AC73" s="87"/>
    </row>
    <row r="74" spans="1:29" ht="15.95" hidden="1" customHeight="1">
      <c r="A74" s="80">
        <v>71</v>
      </c>
      <c r="B74" s="100"/>
      <c r="C74" s="93"/>
      <c r="D74" s="94"/>
      <c r="E74" s="95">
        <v>0</v>
      </c>
      <c r="F74" s="96">
        <v>64</v>
      </c>
      <c r="G74" s="97"/>
      <c r="H74" s="98"/>
      <c r="I74" s="99"/>
      <c r="J74" s="98"/>
      <c r="K74" s="99"/>
      <c r="L74" s="98"/>
      <c r="M74" s="99"/>
      <c r="N74" s="98"/>
      <c r="O74" s="99"/>
      <c r="P74" s="98"/>
      <c r="Q74" s="99"/>
      <c r="R74" s="98"/>
      <c r="S74" s="99"/>
      <c r="T74" s="98"/>
      <c r="U74" s="99"/>
      <c r="V74" s="98"/>
      <c r="W74" s="99"/>
      <c r="X74" s="98"/>
      <c r="Y74" s="99"/>
      <c r="Z74" s="98"/>
      <c r="AA74" s="99"/>
      <c r="AB74" s="98"/>
      <c r="AC74" s="99"/>
    </row>
    <row r="75" spans="1:29" ht="15.95" hidden="1" customHeight="1">
      <c r="A75" s="80">
        <v>72</v>
      </c>
      <c r="B75" s="90"/>
      <c r="C75" s="3"/>
      <c r="D75" s="82"/>
      <c r="E75" s="83">
        <v>0</v>
      </c>
      <c r="F75" s="84">
        <v>64</v>
      </c>
      <c r="G75" s="85"/>
      <c r="H75" s="86"/>
      <c r="I75" s="87"/>
      <c r="J75" s="86"/>
      <c r="K75" s="87"/>
      <c r="L75" s="86"/>
      <c r="M75" s="87"/>
      <c r="N75" s="86"/>
      <c r="O75" s="87"/>
      <c r="P75" s="86"/>
      <c r="Q75" s="87"/>
      <c r="R75" s="86"/>
      <c r="S75" s="87"/>
      <c r="T75" s="86"/>
      <c r="U75" s="87"/>
      <c r="V75" s="86"/>
      <c r="W75" s="87"/>
      <c r="X75" s="86"/>
      <c r="Y75" s="87"/>
      <c r="Z75" s="86"/>
      <c r="AA75" s="87"/>
      <c r="AB75" s="86"/>
      <c r="AC75" s="87"/>
    </row>
    <row r="76" spans="1:29" ht="15.95" hidden="1" customHeight="1">
      <c r="A76" s="89">
        <v>73</v>
      </c>
      <c r="B76" s="90"/>
      <c r="C76" s="3"/>
      <c r="D76" s="82"/>
      <c r="E76" s="83">
        <v>0</v>
      </c>
      <c r="F76" s="84">
        <v>64</v>
      </c>
      <c r="G76" s="85"/>
      <c r="H76" s="86"/>
      <c r="I76" s="87"/>
      <c r="J76" s="86"/>
      <c r="K76" s="87"/>
      <c r="L76" s="86"/>
      <c r="M76" s="87"/>
      <c r="N76" s="86"/>
      <c r="O76" s="87"/>
      <c r="P76" s="86"/>
      <c r="Q76" s="87"/>
      <c r="R76" s="86"/>
      <c r="S76" s="87"/>
      <c r="T76" s="86"/>
      <c r="U76" s="87"/>
      <c r="V76" s="86"/>
      <c r="W76" s="87"/>
      <c r="X76" s="86"/>
      <c r="Y76" s="87"/>
      <c r="Z76" s="86"/>
      <c r="AA76" s="87"/>
      <c r="AB76" s="86"/>
      <c r="AC76" s="87"/>
    </row>
    <row r="77" spans="1:29" ht="15.95" hidden="1" customHeight="1">
      <c r="A77" s="80">
        <v>74</v>
      </c>
      <c r="B77" s="81"/>
      <c r="C77" s="91"/>
      <c r="D77" s="82"/>
      <c r="E77" s="83">
        <v>0</v>
      </c>
      <c r="F77" s="84">
        <v>64</v>
      </c>
      <c r="G77" s="85"/>
      <c r="H77" s="86"/>
      <c r="I77" s="87"/>
      <c r="J77" s="86"/>
      <c r="K77" s="87"/>
      <c r="L77" s="86"/>
      <c r="M77" s="87"/>
      <c r="N77" s="86"/>
      <c r="O77" s="87"/>
      <c r="P77" s="86"/>
      <c r="Q77" s="87"/>
      <c r="R77" s="86"/>
      <c r="S77" s="87"/>
      <c r="T77" s="86"/>
      <c r="U77" s="87"/>
      <c r="V77" s="86"/>
      <c r="W77" s="87"/>
      <c r="X77" s="86"/>
      <c r="Y77" s="87"/>
      <c r="Z77" s="86"/>
      <c r="AA77" s="87"/>
      <c r="AB77" s="86"/>
      <c r="AC77" s="87"/>
    </row>
    <row r="78" spans="1:29" ht="15.95" hidden="1" customHeight="1">
      <c r="A78" s="80">
        <v>75</v>
      </c>
      <c r="B78" s="90"/>
      <c r="C78" s="3"/>
      <c r="D78" s="94"/>
      <c r="E78" s="83">
        <v>0</v>
      </c>
      <c r="F78" s="84">
        <v>64</v>
      </c>
      <c r="G78" s="85"/>
      <c r="H78" s="86"/>
      <c r="I78" s="87"/>
      <c r="J78" s="86"/>
      <c r="K78" s="87"/>
      <c r="L78" s="86"/>
      <c r="M78" s="87"/>
      <c r="N78" s="86"/>
      <c r="O78" s="87"/>
      <c r="P78" s="86"/>
      <c r="Q78" s="87"/>
      <c r="R78" s="86"/>
      <c r="S78" s="87"/>
      <c r="T78" s="86"/>
      <c r="U78" s="87"/>
      <c r="V78" s="86"/>
      <c r="W78" s="87"/>
      <c r="X78" s="86"/>
      <c r="Y78" s="87"/>
      <c r="Z78" s="86"/>
      <c r="AA78" s="87"/>
      <c r="AB78" s="86"/>
      <c r="AC78" s="87"/>
    </row>
    <row r="79" spans="1:29" ht="15.95" hidden="1" customHeight="1">
      <c r="A79" s="89">
        <v>76</v>
      </c>
      <c r="B79" s="100"/>
      <c r="C79" s="101"/>
      <c r="D79" s="102"/>
      <c r="E79" s="95">
        <v>0</v>
      </c>
      <c r="F79" s="96">
        <v>64</v>
      </c>
      <c r="G79" s="97"/>
      <c r="H79" s="98"/>
      <c r="I79" s="99"/>
      <c r="J79" s="98"/>
      <c r="K79" s="99"/>
      <c r="L79" s="98"/>
      <c r="M79" s="99"/>
      <c r="N79" s="98"/>
      <c r="O79" s="99"/>
      <c r="P79" s="98"/>
      <c r="Q79" s="99"/>
      <c r="R79" s="98"/>
      <c r="S79" s="99"/>
      <c r="T79" s="98"/>
      <c r="U79" s="99"/>
      <c r="V79" s="98"/>
      <c r="W79" s="99"/>
      <c r="X79" s="98"/>
      <c r="Y79" s="99"/>
      <c r="Z79" s="98"/>
      <c r="AA79" s="99"/>
      <c r="AB79" s="98"/>
      <c r="AC79" s="99"/>
    </row>
    <row r="80" spans="1:29" ht="15.95" hidden="1" customHeight="1">
      <c r="A80" s="80">
        <v>77</v>
      </c>
      <c r="B80" s="81"/>
      <c r="C80" s="3"/>
      <c r="D80" s="82"/>
      <c r="E80" s="83">
        <v>0</v>
      </c>
      <c r="F80" s="84">
        <v>64</v>
      </c>
      <c r="G80" s="85"/>
      <c r="H80" s="86"/>
      <c r="I80" s="87"/>
      <c r="J80" s="86"/>
      <c r="K80" s="87"/>
      <c r="L80" s="86"/>
      <c r="M80" s="87"/>
      <c r="N80" s="86"/>
      <c r="O80" s="87"/>
      <c r="P80" s="86"/>
      <c r="Q80" s="87"/>
      <c r="R80" s="86"/>
      <c r="S80" s="87"/>
      <c r="T80" s="86"/>
      <c r="U80" s="87"/>
      <c r="V80" s="86"/>
      <c r="W80" s="87"/>
      <c r="X80" s="86"/>
      <c r="Y80" s="87"/>
      <c r="Z80" s="86"/>
      <c r="AA80" s="87"/>
      <c r="AB80" s="86"/>
      <c r="AC80" s="87"/>
    </row>
    <row r="81" spans="1:29" ht="15.95" hidden="1" customHeight="1">
      <c r="A81" s="80">
        <v>78</v>
      </c>
      <c r="B81" s="81"/>
      <c r="C81" s="3"/>
      <c r="D81" s="82"/>
      <c r="E81" s="83">
        <v>0</v>
      </c>
      <c r="F81" s="84">
        <v>64</v>
      </c>
      <c r="G81" s="85"/>
      <c r="H81" s="86"/>
      <c r="I81" s="87"/>
      <c r="J81" s="86"/>
      <c r="K81" s="87"/>
      <c r="L81" s="86"/>
      <c r="M81" s="87"/>
      <c r="N81" s="86"/>
      <c r="O81" s="87"/>
      <c r="P81" s="86"/>
      <c r="Q81" s="87"/>
      <c r="R81" s="86"/>
      <c r="S81" s="87"/>
      <c r="T81" s="86"/>
      <c r="U81" s="87"/>
      <c r="V81" s="86"/>
      <c r="W81" s="87"/>
      <c r="X81" s="86"/>
      <c r="Y81" s="87"/>
      <c r="Z81" s="86"/>
      <c r="AA81" s="87"/>
      <c r="AB81" s="86"/>
      <c r="AC81" s="87"/>
    </row>
    <row r="82" spans="1:29" ht="15.95" hidden="1" customHeight="1">
      <c r="A82" s="89">
        <v>79</v>
      </c>
      <c r="B82" s="81"/>
      <c r="C82" s="3"/>
      <c r="D82" s="82"/>
      <c r="E82" s="83">
        <v>0</v>
      </c>
      <c r="F82" s="84">
        <v>64</v>
      </c>
      <c r="G82" s="85"/>
      <c r="H82" s="86"/>
      <c r="I82" s="87"/>
      <c r="J82" s="86"/>
      <c r="K82" s="87"/>
      <c r="L82" s="86"/>
      <c r="M82" s="87"/>
      <c r="N82" s="86"/>
      <c r="O82" s="87"/>
      <c r="P82" s="86"/>
      <c r="Q82" s="87"/>
      <c r="R82" s="86"/>
      <c r="S82" s="87"/>
      <c r="T82" s="86"/>
      <c r="U82" s="87"/>
      <c r="V82" s="86"/>
      <c r="W82" s="87"/>
      <c r="X82" s="86"/>
      <c r="Y82" s="87"/>
      <c r="Z82" s="86"/>
      <c r="AA82" s="87"/>
      <c r="AB82" s="86"/>
      <c r="AC82" s="87"/>
    </row>
    <row r="83" spans="1:29" ht="15.95" hidden="1" customHeight="1">
      <c r="A83" s="80">
        <v>80</v>
      </c>
      <c r="B83" s="81"/>
      <c r="C83" s="3"/>
      <c r="D83" s="82"/>
      <c r="E83" s="83">
        <v>0</v>
      </c>
      <c r="F83" s="84">
        <v>64</v>
      </c>
      <c r="G83" s="85"/>
      <c r="H83" s="86"/>
      <c r="I83" s="87"/>
      <c r="J83" s="86"/>
      <c r="K83" s="87"/>
      <c r="L83" s="86"/>
      <c r="M83" s="87"/>
      <c r="N83" s="86"/>
      <c r="O83" s="87"/>
      <c r="P83" s="86"/>
      <c r="Q83" s="87"/>
      <c r="R83" s="86"/>
      <c r="S83" s="87"/>
      <c r="T83" s="86"/>
      <c r="U83" s="87"/>
      <c r="V83" s="86"/>
      <c r="W83" s="87"/>
      <c r="X83" s="86"/>
      <c r="Y83" s="87"/>
      <c r="Z83" s="86"/>
      <c r="AA83" s="87"/>
      <c r="AB83" s="86"/>
      <c r="AC83" s="87"/>
    </row>
    <row r="84" spans="1:29" ht="15.95" hidden="1" customHeight="1">
      <c r="A84" s="80">
        <v>81</v>
      </c>
      <c r="B84" s="81"/>
      <c r="C84" s="3"/>
      <c r="D84" s="82"/>
      <c r="E84" s="83">
        <v>0</v>
      </c>
      <c r="F84" s="84">
        <v>64</v>
      </c>
      <c r="G84" s="85"/>
      <c r="H84" s="86"/>
      <c r="I84" s="87"/>
      <c r="J84" s="86"/>
      <c r="K84" s="87"/>
      <c r="L84" s="86"/>
      <c r="M84" s="87"/>
      <c r="N84" s="86"/>
      <c r="O84" s="87"/>
      <c r="P84" s="86"/>
      <c r="Q84" s="87"/>
      <c r="R84" s="86"/>
      <c r="S84" s="87"/>
      <c r="T84" s="86"/>
      <c r="U84" s="87"/>
      <c r="V84" s="86"/>
      <c r="W84" s="87"/>
      <c r="X84" s="86"/>
      <c r="Y84" s="87"/>
      <c r="Z84" s="86"/>
      <c r="AA84" s="87"/>
      <c r="AB84" s="86"/>
      <c r="AC84" s="87"/>
    </row>
    <row r="85" spans="1:29" ht="15.95" hidden="1" customHeight="1">
      <c r="A85" s="89">
        <v>82</v>
      </c>
      <c r="B85" s="81"/>
      <c r="C85" s="3"/>
      <c r="D85" s="82"/>
      <c r="E85" s="83">
        <v>0</v>
      </c>
      <c r="F85" s="84">
        <v>64</v>
      </c>
      <c r="G85" s="85"/>
      <c r="H85" s="86"/>
      <c r="I85" s="87"/>
      <c r="J85" s="86"/>
      <c r="K85" s="87"/>
      <c r="L85" s="86"/>
      <c r="M85" s="87"/>
      <c r="N85" s="86"/>
      <c r="O85" s="87"/>
      <c r="P85" s="86"/>
      <c r="Q85" s="87"/>
      <c r="R85" s="86"/>
      <c r="S85" s="87"/>
      <c r="T85" s="86"/>
      <c r="U85" s="87"/>
      <c r="V85" s="86"/>
      <c r="W85" s="87"/>
      <c r="X85" s="86"/>
      <c r="Y85" s="87"/>
      <c r="Z85" s="86"/>
      <c r="AA85" s="87"/>
      <c r="AB85" s="86"/>
      <c r="AC85" s="87"/>
    </row>
    <row r="86" spans="1:29" ht="15.95" hidden="1" customHeight="1">
      <c r="A86" s="80">
        <v>83</v>
      </c>
      <c r="B86" s="81"/>
      <c r="C86" s="3"/>
      <c r="D86" s="82"/>
      <c r="E86" s="83">
        <v>0</v>
      </c>
      <c r="F86" s="84">
        <v>64</v>
      </c>
      <c r="G86" s="85"/>
      <c r="H86" s="86"/>
      <c r="I86" s="87"/>
      <c r="J86" s="86"/>
      <c r="K86" s="87"/>
      <c r="L86" s="86"/>
      <c r="M86" s="87"/>
      <c r="N86" s="86"/>
      <c r="O86" s="87"/>
      <c r="P86" s="86"/>
      <c r="Q86" s="87"/>
      <c r="R86" s="86"/>
      <c r="S86" s="87"/>
      <c r="T86" s="86"/>
      <c r="U86" s="87"/>
      <c r="V86" s="86"/>
      <c r="W86" s="87"/>
      <c r="X86" s="86"/>
      <c r="Y86" s="87"/>
      <c r="Z86" s="86"/>
      <c r="AA86" s="87"/>
      <c r="AB86" s="86"/>
      <c r="AC86" s="87"/>
    </row>
    <row r="87" spans="1:29" ht="15.95" hidden="1" customHeight="1">
      <c r="A87" s="80">
        <v>84</v>
      </c>
      <c r="B87" s="81"/>
      <c r="C87" s="3"/>
      <c r="D87" s="82"/>
      <c r="E87" s="83">
        <v>0</v>
      </c>
      <c r="F87" s="84">
        <v>64</v>
      </c>
      <c r="G87" s="85"/>
      <c r="H87" s="86"/>
      <c r="I87" s="87"/>
      <c r="J87" s="86"/>
      <c r="K87" s="87"/>
      <c r="L87" s="86"/>
      <c r="M87" s="87"/>
      <c r="N87" s="86"/>
      <c r="O87" s="87"/>
      <c r="P87" s="86"/>
      <c r="Q87" s="87"/>
      <c r="R87" s="86"/>
      <c r="S87" s="87"/>
      <c r="T87" s="86"/>
      <c r="U87" s="87"/>
      <c r="V87" s="86"/>
      <c r="W87" s="87"/>
      <c r="X87" s="86"/>
      <c r="Y87" s="87"/>
      <c r="Z87" s="86"/>
      <c r="AA87" s="87"/>
      <c r="AB87" s="86"/>
      <c r="AC87" s="87"/>
    </row>
    <row r="88" spans="1:29" ht="15.95" hidden="1" customHeight="1">
      <c r="A88" s="89">
        <v>85</v>
      </c>
      <c r="B88" s="81"/>
      <c r="C88" s="3"/>
      <c r="D88" s="82"/>
      <c r="E88" s="83">
        <v>0</v>
      </c>
      <c r="F88" s="84">
        <v>64</v>
      </c>
      <c r="G88" s="85"/>
      <c r="H88" s="86"/>
      <c r="I88" s="87"/>
      <c r="J88" s="86"/>
      <c r="K88" s="87"/>
      <c r="L88" s="86"/>
      <c r="M88" s="87"/>
      <c r="N88" s="86"/>
      <c r="O88" s="87"/>
      <c r="P88" s="86"/>
      <c r="Q88" s="87"/>
      <c r="R88" s="86"/>
      <c r="S88" s="87"/>
      <c r="T88" s="86"/>
      <c r="U88" s="87"/>
      <c r="V88" s="86"/>
      <c r="W88" s="87"/>
      <c r="X88" s="86"/>
      <c r="Y88" s="87"/>
      <c r="Z88" s="86"/>
      <c r="AA88" s="87"/>
      <c r="AB88" s="86"/>
      <c r="AC88" s="87"/>
    </row>
    <row r="89" spans="1:29" ht="15.95" hidden="1" customHeight="1">
      <c r="A89" s="80">
        <v>86</v>
      </c>
      <c r="B89" s="81"/>
      <c r="C89" s="3"/>
      <c r="D89" s="82"/>
      <c r="E89" s="83">
        <v>0</v>
      </c>
      <c r="F89" s="84">
        <v>64</v>
      </c>
      <c r="G89" s="85"/>
      <c r="H89" s="86"/>
      <c r="I89" s="87"/>
      <c r="J89" s="86"/>
      <c r="K89" s="87"/>
      <c r="L89" s="86"/>
      <c r="M89" s="87"/>
      <c r="N89" s="86"/>
      <c r="O89" s="87"/>
      <c r="P89" s="86"/>
      <c r="Q89" s="87"/>
      <c r="R89" s="86"/>
      <c r="S89" s="87"/>
      <c r="T89" s="86"/>
      <c r="U89" s="87"/>
      <c r="V89" s="86"/>
      <c r="W89" s="87"/>
      <c r="X89" s="86"/>
      <c r="Y89" s="87"/>
      <c r="Z89" s="86"/>
      <c r="AA89" s="87"/>
      <c r="AB89" s="86"/>
      <c r="AC89" s="87"/>
    </row>
    <row r="90" spans="1:29" ht="15.95" hidden="1" customHeight="1">
      <c r="A90" s="80">
        <v>87</v>
      </c>
      <c r="B90" s="81"/>
      <c r="C90" s="91"/>
      <c r="D90" s="103"/>
      <c r="E90" s="83">
        <v>0</v>
      </c>
      <c r="F90" s="84">
        <v>64</v>
      </c>
      <c r="G90" s="85"/>
      <c r="H90" s="86"/>
      <c r="I90" s="87"/>
      <c r="J90" s="86"/>
      <c r="K90" s="87"/>
      <c r="L90" s="86"/>
      <c r="M90" s="87"/>
      <c r="N90" s="86"/>
      <c r="O90" s="87"/>
      <c r="P90" s="86"/>
      <c r="Q90" s="87"/>
      <c r="R90" s="86"/>
      <c r="S90" s="87"/>
      <c r="T90" s="86"/>
      <c r="U90" s="87"/>
      <c r="V90" s="86"/>
      <c r="W90" s="87"/>
      <c r="X90" s="86"/>
      <c r="Y90" s="87"/>
      <c r="Z90" s="86"/>
      <c r="AA90" s="87"/>
      <c r="AB90" s="86"/>
      <c r="AC90" s="87"/>
    </row>
    <row r="91" spans="1:29" ht="15.95" hidden="1" customHeight="1">
      <c r="A91" s="89">
        <v>88</v>
      </c>
      <c r="B91" s="81"/>
      <c r="C91" s="3"/>
      <c r="D91" s="82"/>
      <c r="E91" s="83">
        <v>0</v>
      </c>
      <c r="F91" s="84">
        <v>64</v>
      </c>
      <c r="G91" s="85"/>
      <c r="H91" s="86"/>
      <c r="I91" s="87"/>
      <c r="J91" s="86"/>
      <c r="K91" s="87"/>
      <c r="L91" s="86"/>
      <c r="M91" s="87"/>
      <c r="N91" s="86"/>
      <c r="O91" s="87"/>
      <c r="P91" s="86"/>
      <c r="Q91" s="87"/>
      <c r="R91" s="86"/>
      <c r="S91" s="87"/>
      <c r="T91" s="86"/>
      <c r="U91" s="87"/>
      <c r="V91" s="86"/>
      <c r="W91" s="87"/>
      <c r="X91" s="86"/>
      <c r="Y91" s="87"/>
      <c r="Z91" s="86"/>
      <c r="AA91" s="87"/>
      <c r="AB91" s="86"/>
      <c r="AC91" s="87"/>
    </row>
    <row r="92" spans="1:29" ht="15.95" hidden="1" customHeight="1">
      <c r="A92" s="80">
        <v>89</v>
      </c>
      <c r="B92" s="81"/>
      <c r="C92" s="3"/>
      <c r="D92" s="82"/>
      <c r="E92" s="83">
        <v>0</v>
      </c>
      <c r="F92" s="84">
        <v>64</v>
      </c>
      <c r="G92" s="85"/>
      <c r="H92" s="86"/>
      <c r="I92" s="87"/>
      <c r="J92" s="86"/>
      <c r="K92" s="87"/>
      <c r="L92" s="86"/>
      <c r="M92" s="87"/>
      <c r="N92" s="86"/>
      <c r="O92" s="87"/>
      <c r="P92" s="86"/>
      <c r="Q92" s="87"/>
      <c r="R92" s="86"/>
      <c r="S92" s="87"/>
      <c r="T92" s="86"/>
      <c r="U92" s="87"/>
      <c r="V92" s="86"/>
      <c r="W92" s="87"/>
      <c r="X92" s="86"/>
      <c r="Y92" s="87"/>
      <c r="Z92" s="86"/>
      <c r="AA92" s="87"/>
      <c r="AB92" s="86"/>
      <c r="AC92" s="87"/>
    </row>
    <row r="93" spans="1:29" ht="15.95" hidden="1" customHeight="1">
      <c r="A93" s="80">
        <v>90</v>
      </c>
      <c r="B93" s="81"/>
      <c r="C93" s="3"/>
      <c r="D93" s="82"/>
      <c r="E93" s="83">
        <v>0</v>
      </c>
      <c r="F93" s="84">
        <v>64</v>
      </c>
      <c r="G93" s="85"/>
      <c r="H93" s="86"/>
      <c r="I93" s="87"/>
      <c r="J93" s="86"/>
      <c r="K93" s="87"/>
      <c r="L93" s="86"/>
      <c r="M93" s="87"/>
      <c r="N93" s="86"/>
      <c r="O93" s="87"/>
      <c r="P93" s="86"/>
      <c r="Q93" s="87"/>
      <c r="R93" s="86"/>
      <c r="S93" s="87"/>
      <c r="T93" s="86"/>
      <c r="U93" s="87"/>
      <c r="V93" s="86"/>
      <c r="W93" s="87"/>
      <c r="X93" s="86"/>
      <c r="Y93" s="87"/>
      <c r="Z93" s="86"/>
      <c r="AA93" s="87"/>
      <c r="AB93" s="86"/>
      <c r="AC93" s="87"/>
    </row>
    <row r="94" spans="1:29" ht="15.95" hidden="1" customHeight="1">
      <c r="A94" s="89">
        <v>91</v>
      </c>
      <c r="B94" s="81"/>
      <c r="C94" s="3"/>
      <c r="D94" s="82"/>
      <c r="E94" s="83">
        <v>0</v>
      </c>
      <c r="F94" s="84">
        <v>64</v>
      </c>
      <c r="G94" s="85"/>
      <c r="H94" s="86"/>
      <c r="I94" s="87"/>
      <c r="J94" s="86"/>
      <c r="K94" s="87"/>
      <c r="L94" s="86"/>
      <c r="M94" s="87"/>
      <c r="N94" s="86"/>
      <c r="O94" s="87"/>
      <c r="P94" s="86"/>
      <c r="Q94" s="87"/>
      <c r="R94" s="86"/>
      <c r="S94" s="87"/>
      <c r="T94" s="86"/>
      <c r="U94" s="87"/>
      <c r="V94" s="86"/>
      <c r="W94" s="87"/>
      <c r="X94" s="86"/>
      <c r="Y94" s="87"/>
      <c r="Z94" s="86"/>
      <c r="AA94" s="87"/>
      <c r="AB94" s="86"/>
      <c r="AC94" s="87"/>
    </row>
    <row r="95" spans="1:29" ht="15.95" hidden="1" customHeight="1">
      <c r="A95" s="80">
        <v>92</v>
      </c>
      <c r="B95" s="90"/>
      <c r="C95" s="3"/>
      <c r="D95" s="82"/>
      <c r="E95" s="83">
        <v>0</v>
      </c>
      <c r="F95" s="84">
        <v>64</v>
      </c>
      <c r="G95" s="85"/>
      <c r="H95" s="86"/>
      <c r="I95" s="87"/>
      <c r="J95" s="86"/>
      <c r="K95" s="87"/>
      <c r="L95" s="86"/>
      <c r="M95" s="87"/>
      <c r="N95" s="86"/>
      <c r="O95" s="87"/>
      <c r="P95" s="86"/>
      <c r="Q95" s="87"/>
      <c r="R95" s="86"/>
      <c r="S95" s="87"/>
      <c r="T95" s="86"/>
      <c r="U95" s="87"/>
      <c r="V95" s="86"/>
      <c r="W95" s="87"/>
      <c r="X95" s="86"/>
      <c r="Y95" s="87"/>
      <c r="Z95" s="86"/>
      <c r="AA95" s="87"/>
      <c r="AB95" s="86"/>
      <c r="AC95" s="87"/>
    </row>
    <row r="96" spans="1:29" ht="15.95" hidden="1" customHeight="1">
      <c r="A96" s="80">
        <v>93</v>
      </c>
      <c r="B96" s="90"/>
      <c r="C96" s="3"/>
      <c r="D96" s="82"/>
      <c r="E96" s="83">
        <v>0</v>
      </c>
      <c r="F96" s="84">
        <v>64</v>
      </c>
      <c r="G96" s="85"/>
      <c r="H96" s="86"/>
      <c r="I96" s="87"/>
      <c r="J96" s="86"/>
      <c r="K96" s="87"/>
      <c r="L96" s="86"/>
      <c r="M96" s="87"/>
      <c r="N96" s="86"/>
      <c r="O96" s="87"/>
      <c r="P96" s="86"/>
      <c r="Q96" s="87"/>
      <c r="R96" s="86"/>
      <c r="S96" s="87"/>
      <c r="T96" s="86"/>
      <c r="U96" s="87"/>
      <c r="V96" s="86"/>
      <c r="W96" s="87"/>
      <c r="X96" s="86"/>
      <c r="Y96" s="87"/>
      <c r="Z96" s="86"/>
      <c r="AA96" s="87"/>
      <c r="AB96" s="86"/>
      <c r="AC96" s="87"/>
    </row>
    <row r="97" spans="1:29" ht="15.95" hidden="1" customHeight="1">
      <c r="A97" s="89">
        <v>94</v>
      </c>
      <c r="B97" s="90"/>
      <c r="C97" s="3"/>
      <c r="D97" s="82"/>
      <c r="E97" s="83">
        <v>0</v>
      </c>
      <c r="F97" s="84">
        <v>64</v>
      </c>
      <c r="G97" s="85"/>
      <c r="H97" s="86"/>
      <c r="I97" s="87"/>
      <c r="J97" s="86"/>
      <c r="K97" s="87"/>
      <c r="L97" s="86"/>
      <c r="M97" s="87"/>
      <c r="N97" s="86"/>
      <c r="O97" s="87"/>
      <c r="P97" s="86"/>
      <c r="Q97" s="87"/>
      <c r="R97" s="86"/>
      <c r="S97" s="87"/>
      <c r="T97" s="86"/>
      <c r="U97" s="87"/>
      <c r="V97" s="86"/>
      <c r="W97" s="87"/>
      <c r="X97" s="86"/>
      <c r="Y97" s="87"/>
      <c r="Z97" s="86"/>
      <c r="AA97" s="87"/>
      <c r="AB97" s="86"/>
      <c r="AC97" s="87"/>
    </row>
    <row r="98" spans="1:29" ht="15.95" hidden="1" customHeight="1">
      <c r="A98" s="80">
        <v>95</v>
      </c>
      <c r="B98" s="90"/>
      <c r="C98" s="3"/>
      <c r="D98" s="82"/>
      <c r="E98" s="83">
        <v>0</v>
      </c>
      <c r="F98" s="84">
        <v>64</v>
      </c>
      <c r="G98" s="85"/>
      <c r="H98" s="86"/>
      <c r="I98" s="87"/>
      <c r="J98" s="86"/>
      <c r="K98" s="87"/>
      <c r="L98" s="86"/>
      <c r="M98" s="87"/>
      <c r="N98" s="86"/>
      <c r="O98" s="87"/>
      <c r="P98" s="86"/>
      <c r="Q98" s="87"/>
      <c r="R98" s="86"/>
      <c r="S98" s="87"/>
      <c r="T98" s="86"/>
      <c r="U98" s="87"/>
      <c r="V98" s="86"/>
      <c r="W98" s="87"/>
      <c r="X98" s="86"/>
      <c r="Y98" s="87"/>
      <c r="Z98" s="86"/>
      <c r="AA98" s="87"/>
      <c r="AB98" s="86"/>
      <c r="AC98" s="87"/>
    </row>
    <row r="99" spans="1:29" ht="15.95" hidden="1" customHeight="1">
      <c r="A99" s="80">
        <v>96</v>
      </c>
      <c r="B99" s="88"/>
      <c r="C99" s="3"/>
      <c r="D99" s="82"/>
      <c r="E99" s="83">
        <v>0</v>
      </c>
      <c r="F99" s="84">
        <v>64</v>
      </c>
      <c r="G99" s="85"/>
      <c r="H99" s="86"/>
      <c r="I99" s="87"/>
      <c r="J99" s="86"/>
      <c r="K99" s="87"/>
      <c r="L99" s="86"/>
      <c r="M99" s="87"/>
      <c r="N99" s="86"/>
      <c r="O99" s="87"/>
      <c r="P99" s="86"/>
      <c r="Q99" s="87"/>
      <c r="R99" s="86"/>
      <c r="S99" s="87"/>
      <c r="T99" s="86"/>
      <c r="U99" s="87"/>
      <c r="V99" s="86"/>
      <c r="W99" s="87"/>
      <c r="X99" s="86"/>
      <c r="Y99" s="87"/>
      <c r="Z99" s="86"/>
      <c r="AA99" s="87"/>
      <c r="AB99" s="86"/>
      <c r="AC99" s="87"/>
    </row>
    <row r="100" spans="1:29" ht="15.95" hidden="1" customHeight="1">
      <c r="A100" s="89">
        <v>97</v>
      </c>
      <c r="B100" s="90"/>
      <c r="C100" s="3"/>
      <c r="D100" s="82"/>
      <c r="E100" s="83">
        <v>0</v>
      </c>
      <c r="F100" s="84">
        <v>64</v>
      </c>
      <c r="G100" s="85"/>
      <c r="H100" s="86"/>
      <c r="I100" s="87"/>
      <c r="J100" s="86"/>
      <c r="K100" s="87"/>
      <c r="L100" s="86"/>
      <c r="M100" s="87"/>
      <c r="N100" s="86"/>
      <c r="O100" s="87"/>
      <c r="P100" s="86"/>
      <c r="Q100" s="87"/>
      <c r="R100" s="86"/>
      <c r="S100" s="87"/>
      <c r="T100" s="86"/>
      <c r="U100" s="87"/>
      <c r="V100" s="86"/>
      <c r="W100" s="87"/>
      <c r="X100" s="86"/>
      <c r="Y100" s="87"/>
      <c r="Z100" s="86"/>
      <c r="AA100" s="87"/>
      <c r="AB100" s="86"/>
      <c r="AC100" s="87"/>
    </row>
    <row r="101" spans="1:29" ht="15.95" hidden="1" customHeight="1">
      <c r="A101" s="80">
        <v>98</v>
      </c>
      <c r="B101" s="90"/>
      <c r="C101" s="3"/>
      <c r="D101" s="82"/>
      <c r="E101" s="83">
        <v>0</v>
      </c>
      <c r="F101" s="84">
        <v>64</v>
      </c>
      <c r="G101" s="85"/>
      <c r="H101" s="86"/>
      <c r="I101" s="87"/>
      <c r="J101" s="86"/>
      <c r="K101" s="87"/>
      <c r="L101" s="86"/>
      <c r="M101" s="87"/>
      <c r="N101" s="86"/>
      <c r="O101" s="87"/>
      <c r="P101" s="86"/>
      <c r="Q101" s="87"/>
      <c r="R101" s="86"/>
      <c r="S101" s="87"/>
      <c r="T101" s="86"/>
      <c r="U101" s="87"/>
      <c r="V101" s="86"/>
      <c r="W101" s="87"/>
      <c r="X101" s="86"/>
      <c r="Y101" s="87"/>
      <c r="Z101" s="86"/>
      <c r="AA101" s="87"/>
      <c r="AB101" s="86"/>
      <c r="AC101" s="87"/>
    </row>
    <row r="102" spans="1:29" ht="15.95" hidden="1" customHeight="1">
      <c r="A102" s="80">
        <v>99</v>
      </c>
      <c r="B102" s="90"/>
      <c r="C102" s="3"/>
      <c r="D102" s="82"/>
      <c r="E102" s="83">
        <v>0</v>
      </c>
      <c r="F102" s="84">
        <v>64</v>
      </c>
      <c r="G102" s="85"/>
      <c r="H102" s="86"/>
      <c r="I102" s="87"/>
      <c r="J102" s="86"/>
      <c r="K102" s="87"/>
      <c r="L102" s="86"/>
      <c r="M102" s="87"/>
      <c r="N102" s="86"/>
      <c r="O102" s="87"/>
      <c r="P102" s="86"/>
      <c r="Q102" s="87"/>
      <c r="R102" s="86"/>
      <c r="S102" s="87"/>
      <c r="T102" s="86"/>
      <c r="U102" s="87"/>
      <c r="V102" s="86"/>
      <c r="W102" s="87"/>
      <c r="X102" s="86"/>
      <c r="Y102" s="87"/>
      <c r="Z102" s="86"/>
      <c r="AA102" s="87"/>
      <c r="AB102" s="86"/>
      <c r="AC102" s="87"/>
    </row>
    <row r="103" spans="1:29" ht="15.95" hidden="1" customHeight="1">
      <c r="A103" s="89">
        <v>100</v>
      </c>
      <c r="B103" s="90"/>
      <c r="C103" s="3"/>
      <c r="D103" s="82"/>
      <c r="E103" s="83">
        <v>0</v>
      </c>
      <c r="F103" s="84">
        <v>64</v>
      </c>
      <c r="G103" s="85"/>
      <c r="H103" s="86"/>
      <c r="I103" s="87"/>
      <c r="J103" s="86"/>
      <c r="K103" s="87"/>
      <c r="L103" s="86"/>
      <c r="M103" s="87"/>
      <c r="N103" s="86"/>
      <c r="O103" s="87"/>
      <c r="P103" s="86"/>
      <c r="Q103" s="87"/>
      <c r="R103" s="86"/>
      <c r="S103" s="87"/>
      <c r="T103" s="86"/>
      <c r="U103" s="87"/>
      <c r="V103" s="86"/>
      <c r="W103" s="87"/>
      <c r="X103" s="86"/>
      <c r="Y103" s="87"/>
      <c r="Z103" s="86"/>
      <c r="AA103" s="87"/>
      <c r="AB103" s="86"/>
      <c r="AC103" s="87"/>
    </row>
    <row r="104" spans="1:29" ht="15.95" hidden="1" customHeight="1">
      <c r="A104" s="80">
        <v>101</v>
      </c>
      <c r="B104" s="90"/>
      <c r="C104" s="3"/>
      <c r="D104" s="82"/>
      <c r="E104" s="83">
        <v>0</v>
      </c>
      <c r="F104" s="84">
        <v>64</v>
      </c>
      <c r="G104" s="85"/>
      <c r="H104" s="86"/>
      <c r="I104" s="87"/>
      <c r="J104" s="86"/>
      <c r="K104" s="87"/>
      <c r="L104" s="86"/>
      <c r="M104" s="87"/>
      <c r="N104" s="86"/>
      <c r="O104" s="87"/>
      <c r="P104" s="86"/>
      <c r="Q104" s="87"/>
      <c r="R104" s="86"/>
      <c r="S104" s="87"/>
      <c r="T104" s="86"/>
      <c r="U104" s="87"/>
      <c r="V104" s="86"/>
      <c r="W104" s="87"/>
      <c r="X104" s="86"/>
      <c r="Y104" s="87"/>
      <c r="Z104" s="86"/>
      <c r="AA104" s="87"/>
      <c r="AB104" s="86"/>
      <c r="AC104" s="87"/>
    </row>
    <row r="105" spans="1:29" ht="15.95" hidden="1" customHeight="1">
      <c r="A105" s="80">
        <v>102</v>
      </c>
      <c r="B105" s="90"/>
      <c r="C105" s="3"/>
      <c r="D105" s="82"/>
      <c r="E105" s="83">
        <v>0</v>
      </c>
      <c r="F105" s="84">
        <v>64</v>
      </c>
      <c r="G105" s="85"/>
      <c r="H105" s="86"/>
      <c r="I105" s="87"/>
      <c r="J105" s="86"/>
      <c r="K105" s="87"/>
      <c r="L105" s="86"/>
      <c r="M105" s="87"/>
      <c r="N105" s="86"/>
      <c r="O105" s="87"/>
      <c r="P105" s="86"/>
      <c r="Q105" s="87"/>
      <c r="R105" s="86"/>
      <c r="S105" s="87"/>
      <c r="T105" s="86"/>
      <c r="U105" s="87"/>
      <c r="V105" s="86"/>
      <c r="W105" s="87"/>
      <c r="X105" s="86"/>
      <c r="Y105" s="87"/>
      <c r="Z105" s="86"/>
      <c r="AA105" s="87"/>
      <c r="AB105" s="86"/>
      <c r="AC105" s="87"/>
    </row>
    <row r="106" spans="1:29" ht="15.95" hidden="1" customHeight="1">
      <c r="A106" s="89">
        <v>103</v>
      </c>
      <c r="B106" s="90"/>
      <c r="C106" s="3"/>
      <c r="D106" s="82"/>
      <c r="E106" s="83">
        <v>0</v>
      </c>
      <c r="F106" s="84">
        <v>64</v>
      </c>
      <c r="G106" s="85"/>
      <c r="H106" s="86"/>
      <c r="I106" s="87"/>
      <c r="J106" s="86"/>
      <c r="K106" s="87"/>
      <c r="L106" s="86"/>
      <c r="M106" s="87"/>
      <c r="N106" s="86"/>
      <c r="O106" s="87"/>
      <c r="P106" s="86"/>
      <c r="Q106" s="87"/>
      <c r="R106" s="86"/>
      <c r="S106" s="87"/>
      <c r="T106" s="86"/>
      <c r="U106" s="87"/>
      <c r="V106" s="86"/>
      <c r="W106" s="87"/>
      <c r="X106" s="86"/>
      <c r="Y106" s="87"/>
      <c r="Z106" s="86"/>
      <c r="AA106" s="87"/>
      <c r="AB106" s="86"/>
      <c r="AC106" s="87"/>
    </row>
    <row r="107" spans="1:29" ht="15.95" hidden="1" customHeight="1">
      <c r="A107" s="80">
        <v>104</v>
      </c>
      <c r="B107" s="81"/>
      <c r="C107" s="3"/>
      <c r="D107" s="82"/>
      <c r="E107" s="83">
        <v>0</v>
      </c>
      <c r="F107" s="84">
        <v>64</v>
      </c>
      <c r="G107" s="85"/>
      <c r="H107" s="86"/>
      <c r="I107" s="87"/>
      <c r="J107" s="86"/>
      <c r="K107" s="87"/>
      <c r="L107" s="86"/>
      <c r="M107" s="87"/>
      <c r="N107" s="86"/>
      <c r="O107" s="87"/>
      <c r="P107" s="86"/>
      <c r="Q107" s="87"/>
      <c r="R107" s="86"/>
      <c r="S107" s="87"/>
      <c r="T107" s="86"/>
      <c r="U107" s="87"/>
      <c r="V107" s="86"/>
      <c r="W107" s="87"/>
      <c r="X107" s="86"/>
      <c r="Y107" s="87"/>
      <c r="Z107" s="86"/>
      <c r="AA107" s="87"/>
      <c r="AB107" s="86"/>
      <c r="AC107" s="87"/>
    </row>
    <row r="108" spans="1:29" ht="15.95" hidden="1" customHeight="1">
      <c r="A108" s="80">
        <v>105</v>
      </c>
      <c r="B108" s="81"/>
      <c r="C108" s="3"/>
      <c r="D108" s="82"/>
      <c r="E108" s="83">
        <v>0</v>
      </c>
      <c r="F108" s="84">
        <v>64</v>
      </c>
      <c r="G108" s="85"/>
      <c r="H108" s="86"/>
      <c r="I108" s="87"/>
      <c r="J108" s="86"/>
      <c r="K108" s="87"/>
      <c r="L108" s="86"/>
      <c r="M108" s="87"/>
      <c r="N108" s="86"/>
      <c r="O108" s="87"/>
      <c r="P108" s="86"/>
      <c r="Q108" s="87"/>
      <c r="R108" s="86"/>
      <c r="S108" s="87"/>
      <c r="T108" s="86"/>
      <c r="U108" s="87"/>
      <c r="V108" s="86"/>
      <c r="W108" s="87"/>
      <c r="X108" s="86"/>
      <c r="Y108" s="87"/>
      <c r="Z108" s="86"/>
      <c r="AA108" s="87"/>
      <c r="AB108" s="86"/>
      <c r="AC108" s="87"/>
    </row>
    <row r="109" spans="1:29" ht="15.95" hidden="1" customHeight="1">
      <c r="A109" s="89">
        <v>106</v>
      </c>
      <c r="B109" s="81"/>
      <c r="C109" s="3"/>
      <c r="D109" s="82"/>
      <c r="E109" s="83">
        <v>0</v>
      </c>
      <c r="F109" s="84">
        <v>64</v>
      </c>
      <c r="G109" s="85"/>
      <c r="H109" s="86"/>
      <c r="I109" s="87"/>
      <c r="J109" s="86"/>
      <c r="K109" s="87"/>
      <c r="L109" s="86"/>
      <c r="M109" s="87"/>
      <c r="N109" s="86"/>
      <c r="O109" s="87"/>
      <c r="P109" s="86"/>
      <c r="Q109" s="87"/>
      <c r="R109" s="86"/>
      <c r="S109" s="87"/>
      <c r="T109" s="86"/>
      <c r="U109" s="87"/>
      <c r="V109" s="86"/>
      <c r="W109" s="87"/>
      <c r="X109" s="86"/>
      <c r="Y109" s="87"/>
      <c r="Z109" s="86"/>
      <c r="AA109" s="87"/>
      <c r="AB109" s="86"/>
      <c r="AC109" s="87"/>
    </row>
    <row r="110" spans="1:29" ht="15.95" customHeight="1">
      <c r="A110" s="104"/>
      <c r="B110" s="105"/>
      <c r="C110" s="2"/>
      <c r="D110" s="106"/>
      <c r="E110" s="107"/>
      <c r="F110" s="108"/>
      <c r="G110" s="109"/>
      <c r="H110" s="110"/>
      <c r="I110" s="111"/>
      <c r="J110" s="110"/>
      <c r="K110" s="111"/>
      <c r="L110" s="110"/>
      <c r="M110" s="111"/>
      <c r="N110" s="110"/>
      <c r="O110" s="111"/>
      <c r="P110" s="110"/>
      <c r="Q110" s="111"/>
      <c r="R110" s="110"/>
      <c r="S110" s="111"/>
      <c r="T110" s="110"/>
      <c r="U110" s="111"/>
      <c r="V110" s="110"/>
      <c r="W110" s="111"/>
      <c r="X110" s="110"/>
      <c r="Y110" s="111"/>
      <c r="Z110" s="110"/>
      <c r="AA110" s="111"/>
      <c r="AB110" s="110"/>
      <c r="AC110" s="111"/>
    </row>
    <row r="111" spans="1:29" ht="15.95" customHeight="1">
      <c r="A111" s="104"/>
      <c r="B111" s="105"/>
      <c r="C111" s="2"/>
      <c r="D111" s="106"/>
      <c r="E111" s="107"/>
      <c r="F111" s="108"/>
      <c r="G111" s="109"/>
      <c r="H111" s="110"/>
      <c r="I111" s="111"/>
      <c r="J111" s="110"/>
      <c r="K111" s="111"/>
      <c r="L111" s="110"/>
      <c r="M111" s="111"/>
      <c r="N111" s="110"/>
      <c r="O111" s="111"/>
      <c r="P111" s="110"/>
      <c r="Q111" s="111"/>
      <c r="R111" s="110"/>
      <c r="S111" s="111"/>
      <c r="T111" s="110"/>
      <c r="U111" s="111"/>
      <c r="V111" s="110"/>
      <c r="W111" s="111"/>
      <c r="X111" s="110"/>
      <c r="Y111" s="111"/>
      <c r="Z111" s="110"/>
      <c r="AA111" s="111"/>
      <c r="AB111" s="110"/>
      <c r="AC111" s="111"/>
    </row>
    <row r="112" spans="1:29">
      <c r="A112" s="104"/>
      <c r="C112" s="2"/>
      <c r="D112" s="106"/>
      <c r="E112" s="109"/>
      <c r="F112" s="112"/>
      <c r="G112" s="113"/>
      <c r="H112" s="110"/>
      <c r="I112" s="114"/>
      <c r="J112" s="110"/>
      <c r="K112" s="114"/>
      <c r="L112" s="115"/>
      <c r="M112" s="114"/>
      <c r="N112" s="110"/>
      <c r="O112" s="114"/>
      <c r="P112" s="110"/>
      <c r="Q112" s="114"/>
      <c r="R112" s="110"/>
      <c r="S112" s="114"/>
      <c r="T112" s="110"/>
      <c r="U112" s="114"/>
      <c r="V112" s="110"/>
      <c r="W112" s="114"/>
      <c r="X112" s="116"/>
      <c r="Y112" s="114"/>
      <c r="Z112" s="116"/>
      <c r="AA112" s="114"/>
      <c r="AB112" s="116"/>
      <c r="AC112" s="114"/>
    </row>
    <row r="113" spans="1:29">
      <c r="A113" s="104"/>
      <c r="C113" s="2"/>
      <c r="D113" s="106"/>
      <c r="E113" s="109"/>
      <c r="F113" s="112"/>
      <c r="G113" s="113"/>
      <c r="H113" s="110"/>
      <c r="I113" s="114"/>
      <c r="J113" s="110"/>
      <c r="K113" s="114"/>
      <c r="L113" s="115"/>
      <c r="M113" s="114"/>
      <c r="N113" s="110"/>
      <c r="O113" s="114"/>
      <c r="P113" s="110"/>
      <c r="Q113" s="114"/>
      <c r="R113" s="110"/>
      <c r="S113" s="114"/>
      <c r="T113" s="110"/>
      <c r="U113" s="114"/>
      <c r="V113" s="110"/>
      <c r="W113" s="114"/>
      <c r="X113" s="116"/>
      <c r="Y113" s="114"/>
      <c r="Z113" s="116"/>
      <c r="AA113" s="114"/>
      <c r="AB113" s="116"/>
      <c r="AC113" s="114"/>
    </row>
    <row r="114" spans="1:29">
      <c r="A114" s="104"/>
      <c r="C114" s="2"/>
      <c r="D114" s="106"/>
      <c r="E114" s="109"/>
      <c r="F114" s="112"/>
      <c r="G114" s="113"/>
      <c r="H114" s="110"/>
      <c r="I114" s="114"/>
      <c r="J114" s="110"/>
      <c r="K114" s="114"/>
      <c r="L114" s="115"/>
      <c r="M114" s="114"/>
      <c r="N114" s="110"/>
      <c r="O114" s="114"/>
      <c r="P114" s="110"/>
      <c r="Q114" s="114"/>
      <c r="R114" s="110"/>
      <c r="S114" s="114"/>
      <c r="T114" s="110"/>
      <c r="U114" s="114"/>
      <c r="V114" s="110"/>
      <c r="W114" s="114"/>
      <c r="X114" s="116"/>
      <c r="Y114" s="114"/>
      <c r="Z114" s="116"/>
      <c r="AA114" s="114"/>
      <c r="AB114" s="116"/>
      <c r="AC114" s="114"/>
    </row>
    <row r="115" spans="1:29" ht="13.9" thickBot="1"/>
    <row r="116" spans="1:29" ht="173.45" thickBot="1">
      <c r="H116" s="117" t="s">
        <v>113</v>
      </c>
      <c r="I116" s="118" t="s">
        <v>114</v>
      </c>
      <c r="J116" s="117" t="s">
        <v>115</v>
      </c>
      <c r="K116" s="118" t="s">
        <v>114</v>
      </c>
      <c r="L116" s="117" t="s">
        <v>116</v>
      </c>
      <c r="M116" s="118" t="s">
        <v>114</v>
      </c>
      <c r="N116" s="117" t="s">
        <v>117</v>
      </c>
      <c r="O116" s="118" t="s">
        <v>114</v>
      </c>
      <c r="P116" s="117" t="s">
        <v>118</v>
      </c>
      <c r="Q116" s="118" t="s">
        <v>114</v>
      </c>
      <c r="R116" s="117" t="s">
        <v>119</v>
      </c>
      <c r="S116" s="118" t="s">
        <v>114</v>
      </c>
      <c r="T116" s="119" t="s">
        <v>120</v>
      </c>
      <c r="U116" s="118" t="s">
        <v>114</v>
      </c>
      <c r="V116" s="119" t="s">
        <v>121</v>
      </c>
      <c r="W116" s="118" t="s">
        <v>114</v>
      </c>
      <c r="X116" s="119" t="s">
        <v>122</v>
      </c>
      <c r="Y116" s="118" t="s">
        <v>114</v>
      </c>
      <c r="Z116" s="119" t="s">
        <v>123</v>
      </c>
      <c r="AA116" s="118" t="s">
        <v>114</v>
      </c>
      <c r="AB116" s="119" t="s">
        <v>124</v>
      </c>
      <c r="AC116" s="118" t="s">
        <v>114</v>
      </c>
    </row>
    <row r="117" spans="1:29">
      <c r="H117" s="120">
        <v>1</v>
      </c>
      <c r="I117" s="121">
        <v>33</v>
      </c>
      <c r="J117" s="120"/>
      <c r="K117" s="121">
        <v>33</v>
      </c>
      <c r="L117" s="122">
        <v>1</v>
      </c>
      <c r="M117" s="123">
        <v>33</v>
      </c>
      <c r="N117" s="120"/>
      <c r="O117" s="121">
        <v>33</v>
      </c>
      <c r="P117" s="120"/>
      <c r="Q117" s="121">
        <v>33</v>
      </c>
      <c r="R117" s="124"/>
      <c r="S117" s="121">
        <v>33</v>
      </c>
      <c r="T117" s="124"/>
      <c r="U117" s="121">
        <v>33</v>
      </c>
      <c r="V117" s="120"/>
      <c r="W117" s="121">
        <v>33</v>
      </c>
      <c r="X117" s="120"/>
      <c r="Y117" s="121">
        <v>33</v>
      </c>
      <c r="Z117" s="125"/>
      <c r="AA117" s="123">
        <v>33</v>
      </c>
      <c r="AB117" s="120"/>
      <c r="AC117" s="121">
        <v>33</v>
      </c>
    </row>
    <row r="118" spans="1:29">
      <c r="H118" s="24"/>
      <c r="I118" s="126">
        <v>22</v>
      </c>
      <c r="J118" s="24">
        <v>1</v>
      </c>
      <c r="K118" s="126">
        <v>22</v>
      </c>
      <c r="L118" s="127"/>
      <c r="M118" s="128">
        <v>22</v>
      </c>
      <c r="N118" s="24">
        <v>1</v>
      </c>
      <c r="O118" s="126">
        <v>22</v>
      </c>
      <c r="P118" s="24"/>
      <c r="Q118" s="126">
        <v>22</v>
      </c>
      <c r="R118" s="129"/>
      <c r="S118" s="130">
        <v>22</v>
      </c>
      <c r="T118" s="129"/>
      <c r="U118" s="130">
        <v>22</v>
      </c>
      <c r="V118" s="24">
        <v>1</v>
      </c>
      <c r="W118" s="126">
        <v>22</v>
      </c>
      <c r="X118" s="24">
        <v>1</v>
      </c>
      <c r="Y118" s="126">
        <v>22</v>
      </c>
      <c r="Z118" s="131"/>
      <c r="AA118" s="128">
        <v>22</v>
      </c>
      <c r="AB118" s="24"/>
      <c r="AC118" s="126">
        <v>22</v>
      </c>
    </row>
    <row r="119" spans="1:29">
      <c r="H119" s="24">
        <v>2</v>
      </c>
      <c r="I119" s="126">
        <v>21</v>
      </c>
      <c r="J119" s="24"/>
      <c r="K119" s="126">
        <v>21</v>
      </c>
      <c r="L119" s="127">
        <v>2</v>
      </c>
      <c r="M119" s="128">
        <v>21</v>
      </c>
      <c r="N119" s="24"/>
      <c r="O119" s="126">
        <v>21</v>
      </c>
      <c r="P119" s="24"/>
      <c r="Q119" s="126">
        <v>21</v>
      </c>
      <c r="R119" s="129"/>
      <c r="S119" s="130">
        <v>21</v>
      </c>
      <c r="T119" s="129"/>
      <c r="U119" s="130">
        <v>21</v>
      </c>
      <c r="V119" s="24"/>
      <c r="W119" s="126">
        <v>21</v>
      </c>
      <c r="X119" s="24"/>
      <c r="Y119" s="126">
        <v>21</v>
      </c>
      <c r="Z119" s="131"/>
      <c r="AA119" s="128">
        <v>21</v>
      </c>
      <c r="AB119" s="24"/>
      <c r="AC119" s="126">
        <v>21</v>
      </c>
    </row>
    <row r="120" spans="1:29">
      <c r="H120" s="24">
        <v>3</v>
      </c>
      <c r="I120" s="126">
        <v>16</v>
      </c>
      <c r="J120" s="24"/>
      <c r="K120" s="126">
        <v>16</v>
      </c>
      <c r="L120" s="127">
        <v>3</v>
      </c>
      <c r="M120" s="128">
        <v>16</v>
      </c>
      <c r="N120" s="24"/>
      <c r="O120" s="126">
        <v>16</v>
      </c>
      <c r="P120" s="24"/>
      <c r="Q120" s="126">
        <v>16</v>
      </c>
      <c r="R120" s="129"/>
      <c r="S120" s="130">
        <v>16</v>
      </c>
      <c r="T120" s="129"/>
      <c r="U120" s="130">
        <v>16</v>
      </c>
      <c r="V120" s="24"/>
      <c r="W120" s="126">
        <v>16</v>
      </c>
      <c r="X120" s="24"/>
      <c r="Y120" s="126">
        <v>16</v>
      </c>
      <c r="Z120" s="131"/>
      <c r="AA120" s="128">
        <v>16</v>
      </c>
      <c r="AB120" s="24"/>
      <c r="AC120" s="126">
        <v>16</v>
      </c>
    </row>
    <row r="121" spans="1:29">
      <c r="H121" s="24"/>
      <c r="I121" s="126">
        <v>14</v>
      </c>
      <c r="J121" s="24">
        <v>2</v>
      </c>
      <c r="K121" s="126">
        <v>14</v>
      </c>
      <c r="L121" s="127"/>
      <c r="M121" s="128">
        <v>14</v>
      </c>
      <c r="N121" s="24">
        <v>2</v>
      </c>
      <c r="O121" s="126">
        <v>14</v>
      </c>
      <c r="P121" s="24"/>
      <c r="Q121" s="126">
        <v>14</v>
      </c>
      <c r="R121" s="129"/>
      <c r="S121" s="130">
        <v>14</v>
      </c>
      <c r="T121" s="129"/>
      <c r="U121" s="130">
        <v>14</v>
      </c>
      <c r="V121" s="24">
        <v>2</v>
      </c>
      <c r="W121" s="126">
        <v>14</v>
      </c>
      <c r="X121" s="24">
        <v>2</v>
      </c>
      <c r="Y121" s="126">
        <v>14</v>
      </c>
      <c r="Z121" s="131"/>
      <c r="AA121" s="128">
        <v>14</v>
      </c>
      <c r="AB121" s="24"/>
      <c r="AC121" s="126">
        <v>14</v>
      </c>
    </row>
    <row r="122" spans="1:29">
      <c r="H122" s="24">
        <v>4</v>
      </c>
      <c r="I122" s="126">
        <v>12</v>
      </c>
      <c r="J122" s="24"/>
      <c r="K122" s="126">
        <v>12</v>
      </c>
      <c r="L122" s="127">
        <v>4</v>
      </c>
      <c r="M122" s="128">
        <v>12</v>
      </c>
      <c r="N122" s="24"/>
      <c r="O122" s="126">
        <v>12</v>
      </c>
      <c r="P122" s="24"/>
      <c r="Q122" s="126">
        <v>12</v>
      </c>
      <c r="R122" s="129"/>
      <c r="S122" s="130">
        <v>12</v>
      </c>
      <c r="T122" s="129"/>
      <c r="U122" s="130">
        <v>12</v>
      </c>
      <c r="V122" s="24"/>
      <c r="W122" s="126">
        <v>12</v>
      </c>
      <c r="X122" s="24"/>
      <c r="Y122" s="126">
        <v>12</v>
      </c>
      <c r="Z122" s="131"/>
      <c r="AA122" s="128">
        <v>12</v>
      </c>
      <c r="AB122" s="24"/>
      <c r="AC122" s="126">
        <v>12</v>
      </c>
    </row>
    <row r="123" spans="1:29">
      <c r="H123" s="24"/>
      <c r="I123" s="126">
        <v>11</v>
      </c>
      <c r="J123" s="24">
        <v>3</v>
      </c>
      <c r="K123" s="126">
        <v>11</v>
      </c>
      <c r="L123" s="127"/>
      <c r="M123" s="128">
        <v>11</v>
      </c>
      <c r="N123" s="24"/>
      <c r="O123" s="126">
        <v>11</v>
      </c>
      <c r="P123" s="24">
        <v>1</v>
      </c>
      <c r="Q123" s="126">
        <v>11</v>
      </c>
      <c r="R123" s="129"/>
      <c r="S123" s="130">
        <v>11</v>
      </c>
      <c r="T123" s="129"/>
      <c r="U123" s="130">
        <v>11</v>
      </c>
      <c r="V123" s="24"/>
      <c r="W123" s="126">
        <v>11</v>
      </c>
      <c r="X123" s="24"/>
      <c r="Y123" s="126">
        <v>11</v>
      </c>
      <c r="Z123" s="24">
        <v>1</v>
      </c>
      <c r="AA123" s="126">
        <v>11</v>
      </c>
      <c r="AB123" s="24"/>
      <c r="AC123" s="126">
        <v>11</v>
      </c>
    </row>
    <row r="124" spans="1:29">
      <c r="H124" s="24">
        <v>5</v>
      </c>
      <c r="I124" s="126">
        <v>10</v>
      </c>
      <c r="J124" s="24"/>
      <c r="K124" s="126">
        <v>10</v>
      </c>
      <c r="L124" s="127">
        <v>5</v>
      </c>
      <c r="M124" s="128">
        <v>10</v>
      </c>
      <c r="N124" s="24">
        <v>3</v>
      </c>
      <c r="O124" s="126">
        <v>10</v>
      </c>
      <c r="P124" s="24"/>
      <c r="Q124" s="126">
        <v>10</v>
      </c>
      <c r="R124" s="129"/>
      <c r="S124" s="130">
        <v>10</v>
      </c>
      <c r="T124" s="124"/>
      <c r="U124" s="132">
        <v>10</v>
      </c>
      <c r="V124" s="24">
        <v>3</v>
      </c>
      <c r="W124" s="126">
        <v>10</v>
      </c>
      <c r="X124" s="24">
        <v>3</v>
      </c>
      <c r="Y124" s="126">
        <v>10</v>
      </c>
      <c r="Z124" s="120"/>
      <c r="AA124" s="133">
        <v>10</v>
      </c>
      <c r="AB124" s="131"/>
      <c r="AC124" s="126">
        <v>10</v>
      </c>
    </row>
    <row r="125" spans="1:29">
      <c r="H125" s="24">
        <v>6</v>
      </c>
      <c r="I125" s="126">
        <v>9</v>
      </c>
      <c r="J125" s="24"/>
      <c r="K125" s="126">
        <v>9</v>
      </c>
      <c r="L125" s="127">
        <v>6</v>
      </c>
      <c r="M125" s="128">
        <v>9</v>
      </c>
      <c r="N125" s="24">
        <v>4</v>
      </c>
      <c r="O125" s="134">
        <v>10</v>
      </c>
      <c r="P125" s="24"/>
      <c r="Q125" s="126">
        <v>9</v>
      </c>
      <c r="R125" s="129"/>
      <c r="S125" s="135">
        <v>10</v>
      </c>
      <c r="T125" s="129"/>
      <c r="U125" s="130">
        <v>9</v>
      </c>
      <c r="V125" s="24">
        <v>4</v>
      </c>
      <c r="W125" s="126">
        <v>10</v>
      </c>
      <c r="X125" s="24">
        <v>4</v>
      </c>
      <c r="Y125" s="134">
        <v>10</v>
      </c>
      <c r="Z125" s="24"/>
      <c r="AA125" s="126">
        <v>9</v>
      </c>
      <c r="AB125" s="131"/>
      <c r="AC125" s="126">
        <v>9</v>
      </c>
    </row>
    <row r="126" spans="1:29">
      <c r="H126" s="24">
        <v>7</v>
      </c>
      <c r="I126" s="126">
        <v>8</v>
      </c>
      <c r="J126" s="24">
        <v>4</v>
      </c>
      <c r="K126" s="126">
        <v>8</v>
      </c>
      <c r="L126" s="127">
        <v>7</v>
      </c>
      <c r="M126" s="128">
        <v>8</v>
      </c>
      <c r="N126" s="24"/>
      <c r="O126" s="126">
        <v>9</v>
      </c>
      <c r="P126" s="24"/>
      <c r="Q126" s="126">
        <v>8</v>
      </c>
      <c r="R126" s="129"/>
      <c r="S126" s="130">
        <v>9</v>
      </c>
      <c r="T126" s="129"/>
      <c r="U126" s="130">
        <v>8</v>
      </c>
      <c r="V126" s="24"/>
      <c r="W126" s="126">
        <v>9</v>
      </c>
      <c r="X126" s="24"/>
      <c r="Y126" s="126">
        <v>9</v>
      </c>
      <c r="Z126" s="24"/>
      <c r="AA126" s="126">
        <v>8</v>
      </c>
      <c r="AB126" s="131"/>
      <c r="AC126" s="126">
        <v>8</v>
      </c>
    </row>
    <row r="127" spans="1:29">
      <c r="H127" s="24"/>
      <c r="I127" s="126">
        <v>7</v>
      </c>
      <c r="J127" s="24">
        <v>5</v>
      </c>
      <c r="K127" s="126">
        <v>7</v>
      </c>
      <c r="L127" s="127"/>
      <c r="M127" s="128">
        <v>7</v>
      </c>
      <c r="N127" s="24"/>
      <c r="O127" s="126">
        <v>8</v>
      </c>
      <c r="P127" s="24">
        <v>2</v>
      </c>
      <c r="Q127" s="126">
        <v>7</v>
      </c>
      <c r="R127" s="129"/>
      <c r="S127" s="130">
        <v>8</v>
      </c>
      <c r="T127" s="129"/>
      <c r="U127" s="130">
        <v>7</v>
      </c>
      <c r="V127" s="24">
        <v>5</v>
      </c>
      <c r="W127" s="126">
        <v>6</v>
      </c>
      <c r="X127" s="24"/>
      <c r="Y127" s="126">
        <v>8</v>
      </c>
      <c r="Z127" s="24">
        <v>2</v>
      </c>
      <c r="AA127" s="126">
        <v>7</v>
      </c>
      <c r="AB127" s="131"/>
      <c r="AC127" s="126">
        <v>7</v>
      </c>
    </row>
    <row r="128" spans="1:29">
      <c r="H128" s="24">
        <v>8</v>
      </c>
      <c r="I128" s="126">
        <v>6</v>
      </c>
      <c r="J128" s="24">
        <v>6</v>
      </c>
      <c r="K128" s="126">
        <v>6</v>
      </c>
      <c r="L128" s="127">
        <v>8</v>
      </c>
      <c r="M128" s="128">
        <v>6</v>
      </c>
      <c r="N128" s="24">
        <v>5</v>
      </c>
      <c r="O128" s="126">
        <v>7</v>
      </c>
      <c r="P128" s="24">
        <v>3</v>
      </c>
      <c r="Q128" s="126">
        <v>5</v>
      </c>
      <c r="R128" s="129"/>
      <c r="S128" s="130">
        <v>7</v>
      </c>
      <c r="T128" s="129">
        <v>1</v>
      </c>
      <c r="U128" s="130">
        <v>6</v>
      </c>
      <c r="V128" s="24">
        <v>6</v>
      </c>
      <c r="W128" s="126">
        <v>6</v>
      </c>
      <c r="X128" s="24">
        <v>5</v>
      </c>
      <c r="Y128" s="126">
        <v>7</v>
      </c>
      <c r="Z128" s="24"/>
      <c r="AA128" s="126">
        <v>6</v>
      </c>
      <c r="AB128" s="131">
        <v>1</v>
      </c>
      <c r="AC128" s="126">
        <v>6</v>
      </c>
    </row>
    <row r="129" spans="8:29">
      <c r="H129" s="24"/>
      <c r="I129" s="126">
        <v>5</v>
      </c>
      <c r="J129" s="24">
        <v>7</v>
      </c>
      <c r="K129" s="126">
        <v>5</v>
      </c>
      <c r="L129" s="127"/>
      <c r="M129" s="128">
        <v>5</v>
      </c>
      <c r="N129" s="24">
        <v>6</v>
      </c>
      <c r="O129" s="126">
        <v>7</v>
      </c>
      <c r="P129" s="24">
        <v>4</v>
      </c>
      <c r="Q129" s="126">
        <v>5</v>
      </c>
      <c r="R129" s="129"/>
      <c r="S129" s="130">
        <v>7</v>
      </c>
      <c r="T129" s="129"/>
      <c r="U129" s="130">
        <v>5</v>
      </c>
      <c r="V129" s="24">
        <v>7</v>
      </c>
      <c r="W129" s="126">
        <v>6</v>
      </c>
      <c r="X129" s="24">
        <v>6</v>
      </c>
      <c r="Y129" s="126">
        <v>7</v>
      </c>
      <c r="Z129" s="24">
        <v>3</v>
      </c>
      <c r="AA129" s="126">
        <v>5</v>
      </c>
      <c r="AB129" s="131"/>
      <c r="AC129" s="126">
        <v>5</v>
      </c>
    </row>
    <row r="130" spans="8:29">
      <c r="H130" s="24"/>
      <c r="I130" s="126">
        <v>4</v>
      </c>
      <c r="J130" s="24">
        <v>8</v>
      </c>
      <c r="K130" s="126">
        <v>4</v>
      </c>
      <c r="L130" s="127"/>
      <c r="M130" s="128">
        <v>4</v>
      </c>
      <c r="N130" s="24"/>
      <c r="O130" s="126">
        <v>6</v>
      </c>
      <c r="P130" s="24">
        <v>5</v>
      </c>
      <c r="Q130" s="126">
        <v>4</v>
      </c>
      <c r="R130" s="129">
        <v>1</v>
      </c>
      <c r="S130" s="130">
        <v>6</v>
      </c>
      <c r="T130" s="129">
        <v>2</v>
      </c>
      <c r="U130" s="130">
        <v>4</v>
      </c>
      <c r="V130" s="24">
        <v>8</v>
      </c>
      <c r="W130" s="126">
        <v>6</v>
      </c>
      <c r="X130" s="24"/>
      <c r="Y130" s="126">
        <v>6</v>
      </c>
      <c r="Z130" s="24">
        <v>4</v>
      </c>
      <c r="AA130" s="126">
        <v>5</v>
      </c>
      <c r="AB130" s="131">
        <v>2</v>
      </c>
      <c r="AC130" s="126">
        <v>4</v>
      </c>
    </row>
    <row r="131" spans="8:29">
      <c r="H131" s="24">
        <v>16</v>
      </c>
      <c r="I131" s="126">
        <v>3</v>
      </c>
      <c r="J131" s="24"/>
      <c r="K131" s="126">
        <v>3</v>
      </c>
      <c r="L131" s="127">
        <v>16</v>
      </c>
      <c r="M131" s="128">
        <v>3</v>
      </c>
      <c r="N131" s="24">
        <v>7</v>
      </c>
      <c r="O131" s="126">
        <v>5</v>
      </c>
      <c r="P131" s="24">
        <v>6</v>
      </c>
      <c r="Q131" s="126">
        <v>4</v>
      </c>
      <c r="R131" s="129"/>
      <c r="S131" s="130">
        <v>5</v>
      </c>
      <c r="T131" s="129">
        <v>3</v>
      </c>
      <c r="U131" s="130">
        <v>3</v>
      </c>
      <c r="V131" s="24"/>
      <c r="W131" s="126">
        <v>7</v>
      </c>
      <c r="X131" s="24">
        <v>7</v>
      </c>
      <c r="Y131" s="126">
        <v>5</v>
      </c>
      <c r="Z131" s="24">
        <v>5</v>
      </c>
      <c r="AA131" s="126">
        <v>4</v>
      </c>
      <c r="AB131" s="131">
        <v>3</v>
      </c>
      <c r="AC131" s="126">
        <v>3</v>
      </c>
    </row>
    <row r="132" spans="8:29">
      <c r="H132" s="24"/>
      <c r="I132" s="126">
        <v>2.5</v>
      </c>
      <c r="J132" s="24">
        <v>16</v>
      </c>
      <c r="K132" s="126">
        <v>2</v>
      </c>
      <c r="L132" s="127"/>
      <c r="M132" s="128">
        <v>2.5</v>
      </c>
      <c r="N132" s="24">
        <v>8</v>
      </c>
      <c r="O132" s="126">
        <v>5</v>
      </c>
      <c r="P132" s="24">
        <v>7</v>
      </c>
      <c r="Q132" s="126">
        <v>2</v>
      </c>
      <c r="R132" s="129"/>
      <c r="S132" s="130">
        <v>5</v>
      </c>
      <c r="T132" s="129"/>
      <c r="U132" s="130">
        <v>2.5</v>
      </c>
      <c r="V132" s="24"/>
      <c r="W132" s="126">
        <v>6</v>
      </c>
      <c r="X132" s="24">
        <v>8</v>
      </c>
      <c r="Y132" s="126">
        <v>5</v>
      </c>
      <c r="Z132" s="24">
        <v>6</v>
      </c>
      <c r="AA132" s="126">
        <v>4</v>
      </c>
      <c r="AB132" s="131"/>
      <c r="AC132" s="126">
        <v>2.5</v>
      </c>
    </row>
    <row r="133" spans="8:29">
      <c r="H133" s="24"/>
      <c r="I133" s="126">
        <v>2</v>
      </c>
      <c r="J133" s="24"/>
      <c r="K133" s="126">
        <v>2</v>
      </c>
      <c r="L133" s="127"/>
      <c r="M133" s="128">
        <v>2</v>
      </c>
      <c r="N133" s="24">
        <v>9</v>
      </c>
      <c r="O133" s="126">
        <v>2</v>
      </c>
      <c r="P133" s="24">
        <v>8</v>
      </c>
      <c r="Q133" s="126">
        <v>2</v>
      </c>
      <c r="R133" s="129">
        <v>2</v>
      </c>
      <c r="S133" s="130">
        <v>4</v>
      </c>
      <c r="T133" s="129">
        <v>4</v>
      </c>
      <c r="U133" s="130">
        <v>2</v>
      </c>
      <c r="V133" s="24"/>
      <c r="W133" s="126">
        <v>5</v>
      </c>
      <c r="X133" s="24"/>
      <c r="Y133" s="126">
        <v>4</v>
      </c>
      <c r="Z133" s="24">
        <v>7</v>
      </c>
      <c r="AA133" s="126">
        <v>2</v>
      </c>
      <c r="AB133" s="131">
        <v>4</v>
      </c>
      <c r="AC133" s="126">
        <v>2</v>
      </c>
    </row>
    <row r="134" spans="8:29">
      <c r="H134" s="24">
        <v>32</v>
      </c>
      <c r="I134" s="126">
        <v>1.5</v>
      </c>
      <c r="J134" s="24"/>
      <c r="K134" s="126">
        <v>1.5</v>
      </c>
      <c r="L134" s="127">
        <v>32</v>
      </c>
      <c r="M134" s="128">
        <v>1.5</v>
      </c>
      <c r="N134" s="24">
        <v>10</v>
      </c>
      <c r="O134" s="126">
        <v>2</v>
      </c>
      <c r="P134" s="24">
        <v>16</v>
      </c>
      <c r="Q134" s="126">
        <v>1</v>
      </c>
      <c r="R134" s="129">
        <v>3</v>
      </c>
      <c r="S134" s="130">
        <v>3</v>
      </c>
      <c r="T134" s="129">
        <v>5</v>
      </c>
      <c r="U134" s="130">
        <v>1</v>
      </c>
      <c r="V134" s="24"/>
      <c r="W134" s="126">
        <v>4</v>
      </c>
      <c r="X134" s="24"/>
      <c r="Y134" s="126">
        <v>3</v>
      </c>
      <c r="Z134" s="24">
        <v>8</v>
      </c>
      <c r="AA134" s="126">
        <v>2</v>
      </c>
      <c r="AB134" s="131"/>
      <c r="AC134" s="126">
        <v>1.5</v>
      </c>
    </row>
    <row r="135" spans="8:29">
      <c r="H135" s="24"/>
      <c r="I135" s="136">
        <v>1.25</v>
      </c>
      <c r="J135" s="24"/>
      <c r="K135" s="136">
        <v>1.25</v>
      </c>
      <c r="L135" s="127"/>
      <c r="M135" s="137">
        <v>1.25</v>
      </c>
      <c r="N135" s="138">
        <v>12</v>
      </c>
      <c r="O135" s="139">
        <v>2</v>
      </c>
      <c r="P135" s="24"/>
      <c r="Q135" s="126">
        <v>1</v>
      </c>
      <c r="R135" s="140">
        <v>4</v>
      </c>
      <c r="S135" s="141">
        <v>3</v>
      </c>
      <c r="T135" s="129">
        <v>6</v>
      </c>
      <c r="U135" s="130">
        <v>1</v>
      </c>
      <c r="V135" s="24"/>
      <c r="W135" s="126">
        <v>3</v>
      </c>
      <c r="X135" s="138"/>
      <c r="Y135" s="139">
        <v>2.5</v>
      </c>
      <c r="Z135" s="24">
        <v>9</v>
      </c>
      <c r="AA135" s="126">
        <v>1</v>
      </c>
      <c r="AB135" s="131"/>
      <c r="AC135" s="136">
        <v>1.25</v>
      </c>
    </row>
    <row r="136" spans="8:29" ht="13.9" thickBot="1">
      <c r="H136" s="142"/>
      <c r="I136" s="143">
        <v>1</v>
      </c>
      <c r="J136" s="142">
        <v>32</v>
      </c>
      <c r="K136" s="143">
        <v>1</v>
      </c>
      <c r="L136" s="144"/>
      <c r="M136" s="145">
        <v>1</v>
      </c>
      <c r="N136" s="24">
        <v>16</v>
      </c>
      <c r="O136" s="126">
        <v>2</v>
      </c>
      <c r="P136" s="142"/>
      <c r="Q136" s="143">
        <v>1</v>
      </c>
      <c r="R136" s="129">
        <v>5</v>
      </c>
      <c r="S136" s="130">
        <v>2</v>
      </c>
      <c r="T136" s="129">
        <v>7</v>
      </c>
      <c r="U136" s="130">
        <v>1</v>
      </c>
      <c r="V136" s="24"/>
      <c r="W136" s="126">
        <v>2.5</v>
      </c>
      <c r="X136" s="24">
        <v>16</v>
      </c>
      <c r="Y136" s="126">
        <v>2</v>
      </c>
      <c r="Z136" s="24">
        <v>10</v>
      </c>
      <c r="AA136" s="126">
        <v>1</v>
      </c>
      <c r="AB136" s="146"/>
      <c r="AC136" s="143">
        <v>1</v>
      </c>
    </row>
    <row r="137" spans="8:29" ht="13.9" thickBot="1">
      <c r="N137" s="24"/>
      <c r="O137" s="126">
        <v>1.5</v>
      </c>
      <c r="R137" s="129">
        <v>6</v>
      </c>
      <c r="S137" s="130">
        <v>2</v>
      </c>
      <c r="T137" s="147">
        <v>8</v>
      </c>
      <c r="U137" s="148">
        <v>1</v>
      </c>
      <c r="V137" s="24">
        <v>16</v>
      </c>
      <c r="W137" s="126">
        <v>2</v>
      </c>
      <c r="X137" s="24"/>
      <c r="Y137" s="126">
        <v>1.5</v>
      </c>
      <c r="Z137" s="149">
        <v>16</v>
      </c>
      <c r="AA137" s="150">
        <v>1</v>
      </c>
    </row>
    <row r="138" spans="8:29">
      <c r="N138" s="24"/>
      <c r="O138" s="136">
        <v>1.25</v>
      </c>
      <c r="R138" s="129">
        <v>7</v>
      </c>
      <c r="S138" s="130">
        <v>1</v>
      </c>
      <c r="T138" s="56"/>
      <c r="U138" s="56"/>
      <c r="V138" s="24"/>
      <c r="W138" s="126">
        <v>1.5</v>
      </c>
      <c r="X138" s="24"/>
      <c r="Y138" s="136">
        <v>1.25</v>
      </c>
    </row>
    <row r="139" spans="8:29" ht="13.9" thickBot="1">
      <c r="N139" s="142">
        <v>32</v>
      </c>
      <c r="O139" s="143">
        <v>1</v>
      </c>
      <c r="R139" s="151">
        <v>8</v>
      </c>
      <c r="S139" s="152">
        <v>1</v>
      </c>
      <c r="T139" s="56"/>
      <c r="U139" s="56"/>
      <c r="V139" s="24"/>
      <c r="W139" s="136">
        <v>1.25</v>
      </c>
      <c r="X139" s="142">
        <v>32</v>
      </c>
      <c r="Y139" s="143">
        <v>1</v>
      </c>
    </row>
    <row r="140" spans="8:29" ht="13.9" thickBot="1">
      <c r="V140" s="142"/>
      <c r="W140" s="143">
        <v>1</v>
      </c>
      <c r="X140" s="153"/>
      <c r="Y140" s="154"/>
      <c r="Z140" s="153"/>
      <c r="AA140" s="154"/>
    </row>
  </sheetData>
  <autoFilter ref="A3:AC109" xr:uid="{00000000-0001-0000-0400-000000000000}">
    <filterColumn colId="2">
      <filters>
        <filter val="1"/>
        <filter val="2"/>
      </filters>
    </filterColumn>
  </autoFilter>
  <phoneticPr fontId="3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2E5F219226CE4D9A873BAB8126A549" ma:contentTypeVersion="12" ma:contentTypeDescription="新しいドキュメントを作成します。" ma:contentTypeScope="" ma:versionID="0c652a6dd0a82f3302a912ccf44a4a4a">
  <xsd:schema xmlns:xsd="http://www.w3.org/2001/XMLSchema" xmlns:xs="http://www.w3.org/2001/XMLSchema" xmlns:p="http://schemas.microsoft.com/office/2006/metadata/properties" xmlns:ns2="35ec735c-2d6d-4bda-becd-61428e5b711f" xmlns:ns3="6f3d1264-7080-4852-b624-8f80c3ab38e0" targetNamespace="http://schemas.microsoft.com/office/2006/metadata/properties" ma:root="true" ma:fieldsID="8533abf493c389a1b5893b1c9eb698b8" ns2:_="" ns3:_="">
    <xsd:import namespace="35ec735c-2d6d-4bda-becd-61428e5b711f"/>
    <xsd:import namespace="6f3d1264-7080-4852-b624-8f80c3ab3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c735c-2d6d-4bda-becd-61428e5b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6a490010-08be-453b-b627-3f949b991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d1264-7080-4852-b624-8f80c3ab38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416664b-f1e9-48a0-b916-1dcdc3ce132c}" ma:internalName="TaxCatchAll" ma:showField="CatchAllData" ma:web="6f3d1264-7080-4852-b624-8f80c3ab3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421C8-938B-4716-BB8B-7ACE5A6AA45A}"/>
</file>

<file path=customXml/itemProps2.xml><?xml version="1.0" encoding="utf-8"?>
<ds:datastoreItem xmlns:ds="http://schemas.openxmlformats.org/officeDocument/2006/customXml" ds:itemID="{179977DD-0D89-420D-A0F9-3753D146C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五十川　貢</dc:creator>
  <cp:keywords/>
  <dc:description/>
  <cp:lastModifiedBy>田中 諭志</cp:lastModifiedBy>
  <cp:revision/>
  <dcterms:created xsi:type="dcterms:W3CDTF">2003-08-06T05:31:35Z</dcterms:created>
  <dcterms:modified xsi:type="dcterms:W3CDTF">2024-06-14T06:29:02Z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2024-05-24T06:28:59Z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3fea53ad-fb77-4ea2-8d27-7197bff444c1</vt:lpwstr>
  </property>
  <property fmtid="{D5CDD505-2E9C-101B-9397-08002B2CF9AE}" pid="8" name="MSIP_Label_624c30c7-6183-4bbf-8f5a-0619846ff2e2_ContentBits">
    <vt:lpwstr>0</vt:lpwstr>
  </property>
</Properties>
</file>